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prosinec\6-rada-usnes-241202\"/>
    </mc:Choice>
  </mc:AlternateContent>
  <xr:revisionPtr revIDLastSave="0" documentId="8_{70D05E12-4A0B-4D75-89D1-796F934720E8}" xr6:coauthVersionLast="36" xr6:coauthVersionMax="36" xr10:uidLastSave="{00000000-0000-0000-0000-000000000000}"/>
  <bookViews>
    <workbookView xWindow="0" yWindow="0" windowWidth="28800" windowHeight="10725" xr2:uid="{6CDCBF2D-32D8-45B1-8EF9-8F30E61C3185}"/>
  </bookViews>
  <sheets>
    <sheet name="snížení příspěvků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20" i="1"/>
  <c r="C18" i="1"/>
  <c r="C12" i="1"/>
  <c r="C10" i="1"/>
  <c r="C40" i="1" l="1"/>
</calcChain>
</file>

<file path=xl/sharedStrings.xml><?xml version="1.0" encoding="utf-8"?>
<sst xmlns="http://schemas.openxmlformats.org/spreadsheetml/2006/main" count="53" uniqueCount="53">
  <si>
    <t>Snížení provozního příspěvku - příspěvku na provoz na rok 2024</t>
  </si>
  <si>
    <t>IČO</t>
  </si>
  <si>
    <t>Název příspěvkové organizace</t>
  </si>
  <si>
    <t>Snížení provozního příspěvku v roce 2024</t>
  </si>
  <si>
    <t>Domov pro seniory "SPÁLENIŠTĚ" v Chebu, p.o.</t>
  </si>
  <si>
    <t>Domov pro seniory v Hranicích, p.o.</t>
  </si>
  <si>
    <t>Domov "Pata", p.o.</t>
  </si>
  <si>
    <t>Domov se zvláštním režimem "MATYÁŠ" v Nejdku, p.o.</t>
  </si>
  <si>
    <t>Domov pro seniory v Perninku, p.o.</t>
  </si>
  <si>
    <t>Celkem PO sociální</t>
  </si>
  <si>
    <t>00574660</t>
  </si>
  <si>
    <t>Zdravotnická záchranná služba Karlovarského kraje, p.o.</t>
  </si>
  <si>
    <t>Celkem PO zdravotnictví</t>
  </si>
  <si>
    <t>00074268</t>
  </si>
  <si>
    <t>Galerie 4 - galerie fotografie, p.o. KK</t>
  </si>
  <si>
    <t>00074276</t>
  </si>
  <si>
    <t>Muzeum Cheb, p.o. KK</t>
  </si>
  <si>
    <t>Galerie umění Karlovy Vary, p.o. KK</t>
  </si>
  <si>
    <t>Krajská knihovna Karlovy Vary</t>
  </si>
  <si>
    <t>Muzeum Karlovy Vary, p.o. KK</t>
  </si>
  <si>
    <t>Celkem PO kultra</t>
  </si>
  <si>
    <t>75153033</t>
  </si>
  <si>
    <t>Císařské lázně, p.o.</t>
  </si>
  <si>
    <t>Celkem PO řízení projektů</t>
  </si>
  <si>
    <t>První české gymnázium v Karlových Varech, p.o.</t>
  </si>
  <si>
    <t>Gymnázium Aš, p.o.</t>
  </si>
  <si>
    <t>Gymnázium Cheb, p.o.</t>
  </si>
  <si>
    <t>Střední škola živnostenská Sokolov, p.o.</t>
  </si>
  <si>
    <t>Integrovaná střední škola technická a ekonomická Sokolov, p.o.</t>
  </si>
  <si>
    <t>Obchodní akademie, vyšší odborná škola cestovního ruchu a jazyková škola s právem státní jazykové zkoušky Karlovy Vary, p.o.</t>
  </si>
  <si>
    <t>Střední lesnická škola Žlutice, p.o.</t>
  </si>
  <si>
    <t>00077135</t>
  </si>
  <si>
    <t>Střední uměleckoprůmyslová škola kermaická a sklářská Karlovy Vary, p.o.</t>
  </si>
  <si>
    <t>Střední průmyslová škola Ostrov, p.o.</t>
  </si>
  <si>
    <t>00669709</t>
  </si>
  <si>
    <t>Střední zdravotnická škola a vyšší odborná škola zdravotnická Karlovy Vary, p.o.</t>
  </si>
  <si>
    <t>00574384</t>
  </si>
  <si>
    <t>Střední škola logistická Dalovice, p.o.</t>
  </si>
  <si>
    <t>00077119</t>
  </si>
  <si>
    <t>Hotelová škola Mariánské Lázně, p.o.</t>
  </si>
  <si>
    <t>00669733</t>
  </si>
  <si>
    <t>Střední zdravotnická škola a vyšší odborná škola Cheb, p.o.</t>
  </si>
  <si>
    <t>00520055</t>
  </si>
  <si>
    <t>Střední škola stravování a služeb Karlovy Vary, p.o.</t>
  </si>
  <si>
    <t>00669725</t>
  </si>
  <si>
    <t>Střední odborná škola stavební  Karlovy Vary, p.o.</t>
  </si>
  <si>
    <t>00076988</t>
  </si>
  <si>
    <t>Domov mládeže a školní jídelna Karlovy Vary, p.o.</t>
  </si>
  <si>
    <t>Dětský domov Cheb a Horní Slavkov, p.o.</t>
  </si>
  <si>
    <t>Dětský domov Mariánské Lázně a Aš, p.o.</t>
  </si>
  <si>
    <t>Celkem PO školství</t>
  </si>
  <si>
    <t>Celkem všechny PO KK</t>
  </si>
  <si>
    <t>Příloha č.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</si>
</sst>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wrapText="1"/>
    </xf>
    <xf numFmtId="3" fontId="0" fillId="0" borderId="7" xfId="0" applyNumberFormat="1" applyBorder="1" applyAlignment="1"/>
    <xf numFmtId="3" fontId="0" fillId="0" borderId="7" xfId="0" applyNumberFormat="1" applyFill="1" applyBorder="1" applyAlignment="1"/>
    <xf numFmtId="3" fontId="3" fillId="2" borderId="4" xfId="0" applyNumberFormat="1" applyFont="1" applyFill="1" applyBorder="1" applyAlignment="1"/>
    <xf numFmtId="49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>
      <alignment wrapText="1"/>
    </xf>
    <xf numFmtId="3" fontId="0" fillId="0" borderId="12" xfId="0" applyNumberFormat="1" applyBorder="1" applyAlignment="1"/>
    <xf numFmtId="0" fontId="4" fillId="0" borderId="11" xfId="0" applyFont="1" applyFill="1" applyBorder="1" applyAlignment="1"/>
    <xf numFmtId="0" fontId="4" fillId="0" borderId="6" xfId="0" applyFont="1" applyFill="1" applyBorder="1" applyAlignment="1"/>
    <xf numFmtId="49" fontId="4" fillId="0" borderId="13" xfId="0" applyNumberFormat="1" applyFont="1" applyFill="1" applyBorder="1" applyAlignment="1">
      <alignment horizontal="center"/>
    </xf>
    <xf numFmtId="0" fontId="4" fillId="0" borderId="14" xfId="0" applyFont="1" applyFill="1" applyBorder="1" applyAlignment="1"/>
    <xf numFmtId="3" fontId="0" fillId="0" borderId="15" xfId="0" applyNumberFormat="1" applyFill="1" applyBorder="1" applyAlignment="1"/>
    <xf numFmtId="0" fontId="5" fillId="0" borderId="7" xfId="1" applyFill="1" applyBorder="1" applyAlignment="1">
      <alignment horizontal="center" vertical="center"/>
    </xf>
    <xf numFmtId="0" fontId="5" fillId="0" borderId="16" xfId="1" applyFont="1" applyFill="1" applyBorder="1" applyAlignment="1">
      <alignment vertical="center"/>
    </xf>
    <xf numFmtId="3" fontId="4" fillId="0" borderId="7" xfId="0" applyNumberFormat="1" applyFont="1" applyFill="1" applyBorder="1" applyAlignment="1"/>
    <xf numFmtId="0" fontId="5" fillId="0" borderId="17" xfId="1" applyFont="1" applyFill="1" applyBorder="1" applyAlignment="1">
      <alignment vertical="center"/>
    </xf>
    <xf numFmtId="3" fontId="0" fillId="0" borderId="7" xfId="0" applyNumberFormat="1" applyFill="1" applyBorder="1"/>
    <xf numFmtId="0" fontId="5" fillId="0" borderId="17" xfId="1" applyFill="1" applyBorder="1" applyAlignment="1">
      <alignment vertical="center"/>
    </xf>
    <xf numFmtId="3" fontId="4" fillId="0" borderId="7" xfId="0" applyNumberFormat="1" applyFont="1" applyFill="1" applyBorder="1"/>
    <xf numFmtId="0" fontId="5" fillId="0" borderId="18" xfId="1" applyFill="1" applyBorder="1" applyAlignment="1">
      <alignment horizontal="center" vertical="center"/>
    </xf>
    <xf numFmtId="0" fontId="5" fillId="0" borderId="18" xfId="1" applyFont="1" applyFill="1" applyBorder="1" applyAlignment="1">
      <alignment vertical="center"/>
    </xf>
    <xf numFmtId="0" fontId="5" fillId="0" borderId="17" xfId="1" applyFont="1" applyFill="1" applyBorder="1" applyAlignment="1">
      <alignment vertical="center" wrapText="1"/>
    </xf>
    <xf numFmtId="3" fontId="3" fillId="3" borderId="4" xfId="0" applyNumberFormat="1" applyFont="1" applyFill="1" applyBorder="1" applyAlignment="1"/>
    <xf numFmtId="49" fontId="3" fillId="3" borderId="8" xfId="0" applyNumberFormat="1" applyFont="1" applyFill="1" applyBorder="1" applyAlignment="1">
      <alignment horizontal="left"/>
    </xf>
    <xf numFmtId="49" fontId="3" fillId="3" borderId="9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</cellXfs>
  <cellStyles count="2">
    <cellStyle name="Normální" xfId="0" builtinId="0"/>
    <cellStyle name="normální_rozp-tab." xfId="1" xr:uid="{78C9FDA2-0BF5-488D-8340-7D5E8A7915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65FBE-E4CF-416B-BC51-1974C5A8074A}">
  <sheetPr>
    <pageSetUpPr fitToPage="1"/>
  </sheetPr>
  <dimension ref="A1:C40"/>
  <sheetViews>
    <sheetView tabSelected="1" zoomScale="90" zoomScaleNormal="90" workbookViewId="0">
      <pane ySplit="4" topLeftCell="A5" activePane="bottomLeft" state="frozen"/>
      <selection pane="bottomLeft" activeCell="J16" sqref="J16"/>
    </sheetView>
  </sheetViews>
  <sheetFormatPr defaultRowHeight="12.75" x14ac:dyDescent="0.2"/>
  <cols>
    <col min="1" max="1" width="12" customWidth="1"/>
    <col min="2" max="2" width="69.42578125" customWidth="1"/>
    <col min="3" max="3" width="19.140625" customWidth="1"/>
  </cols>
  <sheetData>
    <row r="1" spans="1:3" ht="28.5" customHeight="1" x14ac:dyDescent="0.2">
      <c r="C1" s="1" t="s">
        <v>52</v>
      </c>
    </row>
    <row r="2" spans="1:3" ht="18" customHeight="1" x14ac:dyDescent="0.2"/>
    <row r="3" spans="1:3" ht="24" customHeight="1" thickBot="1" x14ac:dyDescent="0.25">
      <c r="A3" s="31" t="s">
        <v>0</v>
      </c>
      <c r="B3" s="31"/>
      <c r="C3" s="31"/>
    </row>
    <row r="4" spans="1:3" ht="48.75" customHeight="1" thickBot="1" x14ac:dyDescent="0.25">
      <c r="A4" s="2" t="s">
        <v>1</v>
      </c>
      <c r="B4" s="3" t="s">
        <v>2</v>
      </c>
      <c r="C4" s="4" t="s">
        <v>3</v>
      </c>
    </row>
    <row r="5" spans="1:3" ht="18" customHeight="1" x14ac:dyDescent="0.2">
      <c r="A5" s="5">
        <v>71175253</v>
      </c>
      <c r="B5" s="6" t="s">
        <v>4</v>
      </c>
      <c r="C5" s="7">
        <v>4463000</v>
      </c>
    </row>
    <row r="6" spans="1:3" ht="18" customHeight="1" x14ac:dyDescent="0.2">
      <c r="A6" s="5">
        <v>71175202</v>
      </c>
      <c r="B6" s="6" t="s">
        <v>5</v>
      </c>
      <c r="C6" s="8">
        <v>400000</v>
      </c>
    </row>
    <row r="7" spans="1:3" ht="18" customHeight="1" x14ac:dyDescent="0.2">
      <c r="A7" s="5">
        <v>71175318</v>
      </c>
      <c r="B7" s="6" t="s">
        <v>6</v>
      </c>
      <c r="C7" s="7">
        <v>2000000</v>
      </c>
    </row>
    <row r="8" spans="1:3" ht="20.25" customHeight="1" x14ac:dyDescent="0.2">
      <c r="A8" s="5">
        <v>71175229</v>
      </c>
      <c r="B8" s="6" t="s">
        <v>7</v>
      </c>
      <c r="C8" s="8">
        <v>500000</v>
      </c>
    </row>
    <row r="9" spans="1:3" ht="20.25" customHeight="1" thickBot="1" x14ac:dyDescent="0.25">
      <c r="A9" s="5">
        <v>71175199</v>
      </c>
      <c r="B9" s="6" t="s">
        <v>8</v>
      </c>
      <c r="C9" s="7">
        <v>750000</v>
      </c>
    </row>
    <row r="10" spans="1:3" ht="18" customHeight="1" thickBot="1" x14ac:dyDescent="0.25">
      <c r="A10" s="32" t="s">
        <v>9</v>
      </c>
      <c r="B10" s="33"/>
      <c r="C10" s="9">
        <f>SUM(C5:C9)</f>
        <v>8113000</v>
      </c>
    </row>
    <row r="11" spans="1:3" ht="18" customHeight="1" thickBot="1" x14ac:dyDescent="0.25">
      <c r="A11" s="10" t="s">
        <v>10</v>
      </c>
      <c r="B11" s="11" t="s">
        <v>11</v>
      </c>
      <c r="C11" s="12">
        <v>23000000</v>
      </c>
    </row>
    <row r="12" spans="1:3" ht="18" customHeight="1" thickBot="1" x14ac:dyDescent="0.25">
      <c r="A12" s="32" t="s">
        <v>12</v>
      </c>
      <c r="B12" s="33"/>
      <c r="C12" s="9">
        <f>SUM(C11:C11)</f>
        <v>23000000</v>
      </c>
    </row>
    <row r="13" spans="1:3" ht="18" customHeight="1" x14ac:dyDescent="0.2">
      <c r="A13" s="10" t="s">
        <v>13</v>
      </c>
      <c r="B13" s="13" t="s">
        <v>14</v>
      </c>
      <c r="C13" s="12">
        <v>70000</v>
      </c>
    </row>
    <row r="14" spans="1:3" ht="18" customHeight="1" x14ac:dyDescent="0.2">
      <c r="A14" s="5" t="s">
        <v>15</v>
      </c>
      <c r="B14" s="14" t="s">
        <v>16</v>
      </c>
      <c r="C14" s="7">
        <v>500000</v>
      </c>
    </row>
    <row r="15" spans="1:3" ht="18" customHeight="1" x14ac:dyDescent="0.2">
      <c r="A15" s="5">
        <v>66362768</v>
      </c>
      <c r="B15" s="14" t="s">
        <v>17</v>
      </c>
      <c r="C15" s="7">
        <v>1000000</v>
      </c>
    </row>
    <row r="16" spans="1:3" ht="18" customHeight="1" x14ac:dyDescent="0.2">
      <c r="A16" s="5">
        <v>70966206</v>
      </c>
      <c r="B16" s="14" t="s">
        <v>18</v>
      </c>
      <c r="C16" s="7">
        <v>370000</v>
      </c>
    </row>
    <row r="17" spans="1:3" ht="18" customHeight="1" thickBot="1" x14ac:dyDescent="0.25">
      <c r="A17" s="5">
        <v>72053810</v>
      </c>
      <c r="B17" s="14" t="s">
        <v>19</v>
      </c>
      <c r="C17" s="7">
        <v>300000</v>
      </c>
    </row>
    <row r="18" spans="1:3" ht="18" customHeight="1" thickBot="1" x14ac:dyDescent="0.25">
      <c r="A18" s="32" t="s">
        <v>20</v>
      </c>
      <c r="B18" s="33"/>
      <c r="C18" s="9">
        <f>SUM(C13:C17)</f>
        <v>2240000</v>
      </c>
    </row>
    <row r="19" spans="1:3" ht="18" customHeight="1" thickBot="1" x14ac:dyDescent="0.25">
      <c r="A19" s="15" t="s">
        <v>21</v>
      </c>
      <c r="B19" s="16" t="s">
        <v>22</v>
      </c>
      <c r="C19" s="17">
        <v>8200000</v>
      </c>
    </row>
    <row r="20" spans="1:3" ht="18.75" customHeight="1" thickBot="1" x14ac:dyDescent="0.25">
      <c r="A20" s="32" t="s">
        <v>23</v>
      </c>
      <c r="B20" s="33"/>
      <c r="C20" s="9">
        <f>SUM(C19)</f>
        <v>8200000</v>
      </c>
    </row>
    <row r="21" spans="1:3" ht="18" customHeight="1" x14ac:dyDescent="0.2">
      <c r="A21" s="18">
        <v>70845417</v>
      </c>
      <c r="B21" s="19" t="s">
        <v>24</v>
      </c>
      <c r="C21" s="20">
        <v>100000</v>
      </c>
    </row>
    <row r="22" spans="1:3" ht="18.75" customHeight="1" x14ac:dyDescent="0.2">
      <c r="A22" s="18">
        <v>47723416</v>
      </c>
      <c r="B22" s="21" t="s">
        <v>25</v>
      </c>
      <c r="C22" s="22">
        <v>40000</v>
      </c>
    </row>
    <row r="23" spans="1:3" ht="18.75" customHeight="1" x14ac:dyDescent="0.2">
      <c r="A23" s="18">
        <v>47723386</v>
      </c>
      <c r="B23" s="23" t="s">
        <v>26</v>
      </c>
      <c r="C23" s="24">
        <v>100000</v>
      </c>
    </row>
    <row r="24" spans="1:3" ht="18.75" customHeight="1" x14ac:dyDescent="0.2">
      <c r="A24" s="25">
        <v>75059151</v>
      </c>
      <c r="B24" s="26" t="s">
        <v>27</v>
      </c>
      <c r="C24" s="22">
        <v>200000</v>
      </c>
    </row>
    <row r="25" spans="1:3" ht="18.75" customHeight="1" x14ac:dyDescent="0.2">
      <c r="A25" s="18">
        <v>49766929</v>
      </c>
      <c r="B25" s="23" t="s">
        <v>28</v>
      </c>
      <c r="C25" s="22">
        <v>400000</v>
      </c>
    </row>
    <row r="26" spans="1:3" ht="25.5" x14ac:dyDescent="0.2">
      <c r="A26" s="18">
        <v>63553597</v>
      </c>
      <c r="B26" s="27" t="s">
        <v>29</v>
      </c>
      <c r="C26" s="22">
        <v>400000</v>
      </c>
    </row>
    <row r="27" spans="1:3" ht="18.75" customHeight="1" x14ac:dyDescent="0.2">
      <c r="A27" s="18">
        <v>49754050</v>
      </c>
      <c r="B27" s="23" t="s">
        <v>30</v>
      </c>
      <c r="C27" s="22">
        <v>100000</v>
      </c>
    </row>
    <row r="28" spans="1:3" ht="18.75" customHeight="1" x14ac:dyDescent="0.2">
      <c r="A28" s="18" t="s">
        <v>31</v>
      </c>
      <c r="B28" s="21" t="s">
        <v>32</v>
      </c>
      <c r="C28" s="22">
        <v>200000</v>
      </c>
    </row>
    <row r="29" spans="1:3" ht="18.75" customHeight="1" x14ac:dyDescent="0.2">
      <c r="A29" s="18">
        <v>70845425</v>
      </c>
      <c r="B29" s="21" t="s">
        <v>33</v>
      </c>
      <c r="C29" s="22">
        <v>100000</v>
      </c>
    </row>
    <row r="30" spans="1:3" ht="18.75" customHeight="1" x14ac:dyDescent="0.2">
      <c r="A30" s="18" t="s">
        <v>34</v>
      </c>
      <c r="B30" s="21" t="s">
        <v>35</v>
      </c>
      <c r="C30" s="22">
        <v>150000</v>
      </c>
    </row>
    <row r="31" spans="1:3" ht="18.75" customHeight="1" x14ac:dyDescent="0.2">
      <c r="A31" s="18" t="s">
        <v>36</v>
      </c>
      <c r="B31" s="21" t="s">
        <v>37</v>
      </c>
      <c r="C31" s="22">
        <v>50000</v>
      </c>
    </row>
    <row r="32" spans="1:3" ht="18.75" customHeight="1" x14ac:dyDescent="0.2">
      <c r="A32" s="18" t="s">
        <v>38</v>
      </c>
      <c r="B32" s="21" t="s">
        <v>39</v>
      </c>
      <c r="C32" s="22">
        <v>300000</v>
      </c>
    </row>
    <row r="33" spans="1:3" ht="18.75" customHeight="1" x14ac:dyDescent="0.2">
      <c r="A33" s="18" t="s">
        <v>40</v>
      </c>
      <c r="B33" s="21" t="s">
        <v>41</v>
      </c>
      <c r="C33" s="24">
        <v>300000</v>
      </c>
    </row>
    <row r="34" spans="1:3" ht="18.75" customHeight="1" x14ac:dyDescent="0.2">
      <c r="A34" s="18" t="s">
        <v>42</v>
      </c>
      <c r="B34" s="23" t="s">
        <v>43</v>
      </c>
      <c r="C34" s="22">
        <v>360000</v>
      </c>
    </row>
    <row r="35" spans="1:3" ht="18.75" customHeight="1" x14ac:dyDescent="0.2">
      <c r="A35" s="18" t="s">
        <v>44</v>
      </c>
      <c r="B35" s="21" t="s">
        <v>45</v>
      </c>
      <c r="C35" s="22">
        <v>100000</v>
      </c>
    </row>
    <row r="36" spans="1:3" ht="18.75" customHeight="1" x14ac:dyDescent="0.2">
      <c r="A36" s="18" t="s">
        <v>46</v>
      </c>
      <c r="B36" s="21" t="s">
        <v>47</v>
      </c>
      <c r="C36" s="24">
        <v>600000</v>
      </c>
    </row>
    <row r="37" spans="1:3" ht="18.75" customHeight="1" x14ac:dyDescent="0.2">
      <c r="A37" s="18">
        <v>49767267</v>
      </c>
      <c r="B37" s="21" t="s">
        <v>48</v>
      </c>
      <c r="C37" s="22">
        <v>300000</v>
      </c>
    </row>
    <row r="38" spans="1:3" ht="18.75" customHeight="1" thickBot="1" x14ac:dyDescent="0.25">
      <c r="A38" s="18">
        <v>47723424</v>
      </c>
      <c r="B38" s="21" t="s">
        <v>49</v>
      </c>
      <c r="C38" s="22">
        <v>400000</v>
      </c>
    </row>
    <row r="39" spans="1:3" ht="18.75" customHeight="1" thickBot="1" x14ac:dyDescent="0.25">
      <c r="A39" s="32" t="s">
        <v>50</v>
      </c>
      <c r="B39" s="33"/>
      <c r="C39" s="9">
        <f>SUM(C21:C38)</f>
        <v>4200000</v>
      </c>
    </row>
    <row r="40" spans="1:3" ht="18.75" customHeight="1" thickBot="1" x14ac:dyDescent="0.25">
      <c r="A40" s="29" t="s">
        <v>51</v>
      </c>
      <c r="B40" s="30"/>
      <c r="C40" s="28">
        <f>C39+C20+C18+C12+C10</f>
        <v>45753000</v>
      </c>
    </row>
  </sheetData>
  <mergeCells count="7">
    <mergeCell ref="A40:B40"/>
    <mergeCell ref="A3:C3"/>
    <mergeCell ref="A10:B10"/>
    <mergeCell ref="A12:B12"/>
    <mergeCell ref="A18:B18"/>
    <mergeCell ref="A20:B20"/>
    <mergeCell ref="A39:B39"/>
  </mergeCells>
  <pageMargins left="0.39370078740157483" right="0.39370078740157483" top="0.39370078740157483" bottom="0.39370078740157483" header="0.51181102362204722" footer="0.51181102362204722"/>
  <pageSetup paperSize="9" scale="96" fitToHeight="0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snížení příspěvků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Volfová Jana</dc:creator>
  <cp:lastModifiedBy>Valentová Marie</cp:lastModifiedBy>
  <cp:lastPrinted>2024-11-27T10:17:42Z</cp:lastPrinted>
  <dcterms:created xsi:type="dcterms:W3CDTF">2024-11-27T08:22:48Z</dcterms:created>
  <dcterms:modified xsi:type="dcterms:W3CDTF">2024-12-05T07:38:22Z</dcterms:modified>
</cp:coreProperties>
</file>