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K:\Irovská - 2,8GB\DOTACE ROLBY\"/>
    </mc:Choice>
  </mc:AlternateContent>
  <xr:revisionPtr revIDLastSave="0" documentId="13_ncr:1_{B0BB2A79-531E-4F97-A44E-34F481D87963}" xr6:coauthVersionLast="36" xr6:coauthVersionMax="36" xr10:uidLastSave="{00000000-0000-0000-0000-000000000000}"/>
  <bookViews>
    <workbookView xWindow="-120" yWindow="-120" windowWidth="29040" windowHeight="18240" xr2:uid="{00000000-000D-0000-FFFF-FFFF00000000}"/>
  </bookViews>
  <sheets>
    <sheet name="List1" sheetId="1" r:id="rId1"/>
  </sheets>
  <definedNames>
    <definedName name="_xlnm.Print_Area" localSheetId="0">List1!$A$1:$K$61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</calcChain>
</file>

<file path=xl/sharedStrings.xml><?xml version="1.0" encoding="utf-8"?>
<sst xmlns="http://schemas.openxmlformats.org/spreadsheetml/2006/main" count="256" uniqueCount="211">
  <si>
    <t>Subjekt</t>
  </si>
  <si>
    <t>Oblast</t>
  </si>
  <si>
    <t>První Krušnohorská o.p.s.</t>
  </si>
  <si>
    <t>Město Boží Dar</t>
  </si>
  <si>
    <t>https://mapy.cz/s/rapufodoso</t>
  </si>
  <si>
    <t>Okruhy pro běžkaře a pěší v bezprostředním okolí Perninku, Pernink - Horní Blatná - Potůčky, Pernink - Abertamy (cyklostezka)</t>
  </si>
  <si>
    <t>https://mapy.cz/s/becelafube</t>
  </si>
  <si>
    <t>https://mapy.cz/s/gavodurufe</t>
  </si>
  <si>
    <t>Stará, dosluhující rolba!!! - potřeba nové rolby k bezproblémové obslužnosti území (není možné udržovat stopy + pěší trasy v aktuálním rozsahu pouze rolbou OPS z Abertam).</t>
  </si>
  <si>
    <t>TJ Radon Vysoká Pec</t>
  </si>
  <si>
    <t>Okruhy pro běžkaře v bezprostředním okolí Vysoké Pece, napojení na Nejdecko (Severní louka, Vysoká Jedle) + ve spolupráci s OPS propojení Vysoké Jedle s páteřní trasou na Chaloupkách</t>
  </si>
  <si>
    <t>https://mapy.cz/s/locatahoke</t>
  </si>
  <si>
    <t>Horalský spolek Přebuz</t>
  </si>
  <si>
    <t>Biatlonový spolek Eduard</t>
  </si>
  <si>
    <t>Areál Eduard + napojení stop na Mariánskou a Nové Město</t>
  </si>
  <si>
    <t xml:space="preserve"> LK Slovan K. Vary</t>
  </si>
  <si>
    <t>Areál Jahodová louka u Božího Daru</t>
  </si>
  <si>
    <t>Okolí Nejdku a Vysoké Jedle (Žižkův vrch, Severní louka, napojení na Vysoké Jedli)</t>
  </si>
  <si>
    <t>1 x skútr</t>
  </si>
  <si>
    <t>LK Pernink</t>
  </si>
  <si>
    <t>Osvětlené kolečko v Perninku</t>
  </si>
  <si>
    <t>1 x starý skútr</t>
  </si>
  <si>
    <t>Město Mariánské Lázně</t>
  </si>
  <si>
    <t>Ostatní části Karlovarského kraje</t>
  </si>
  <si>
    <t>Obec Krásná</t>
  </si>
  <si>
    <t>Město Hranice</t>
  </si>
  <si>
    <t>Okolí města Hranice</t>
  </si>
  <si>
    <t xml:space="preserve">Potřeba nového stopovače a válce, stopovač je 40 let starý a válec úplně chybí. </t>
  </si>
  <si>
    <t>Oblast Krušné hory</t>
  </si>
  <si>
    <t>Město Aš</t>
  </si>
  <si>
    <t>Okolí města Aše</t>
  </si>
  <si>
    <t>Město Březová</t>
  </si>
  <si>
    <t>Město Luby</t>
  </si>
  <si>
    <t>Město Krásno</t>
  </si>
  <si>
    <t>Okolí města Březové</t>
  </si>
  <si>
    <t>Okolí města Lubů</t>
  </si>
  <si>
    <t>Potřeba čtyřkolky nebo skútru se stopovačem.</t>
  </si>
  <si>
    <t>Areál golfového hřiště v Karlových Varech</t>
  </si>
  <si>
    <t>Potřeba nového stopovače.</t>
  </si>
  <si>
    <t xml:space="preserve">Okolí města Krásna </t>
  </si>
  <si>
    <r>
      <t>Potřeba</t>
    </r>
    <r>
      <rPr>
        <b/>
        <sz val="11"/>
        <color theme="1"/>
        <rFont val="Calibri"/>
        <family val="2"/>
        <charset val="238"/>
        <scheme val="minor"/>
      </rPr>
      <t xml:space="preserve"> sněžné rolby</t>
    </r>
    <r>
      <rPr>
        <sz val="11"/>
        <color theme="1"/>
        <rFont val="Calibri"/>
        <family val="2"/>
        <charset val="238"/>
        <scheme val="minor"/>
      </rPr>
      <t xml:space="preserve"> pro oblast Bublava - Přebuz (rolba z Jelení je extrémně vytížená).</t>
    </r>
  </si>
  <si>
    <t>Nejdek Orienteering</t>
  </si>
  <si>
    <t>Potřeba kompletní repase hydraulických systémů, generální oprava motorového a převodového soustrojí u rolby - 850.000 Kč. Výhledově nákup nového stroje Pisten Bully 100 Eu5.</t>
  </si>
  <si>
    <t>Počet najetých motohodin</t>
  </si>
  <si>
    <t>Servisní historie stroje</t>
  </si>
  <si>
    <t>Typ techniky, rok výroby</t>
  </si>
  <si>
    <t>Od kdy slouží stroj           v Karlovarském kraji</t>
  </si>
  <si>
    <t>Poznámka</t>
  </si>
  <si>
    <t>funkční starší skútr R.V. 1/2006</t>
  </si>
  <si>
    <t>starší stopovačka</t>
  </si>
  <si>
    <t>Přehled techniky na zimní trasy v Karlovarském kraji</t>
  </si>
  <si>
    <t>Průběžně prováděna posezonní udržba a  i specializované opravy (Topkar moto), jednoduché opravy svépomocí.</t>
  </si>
  <si>
    <t>Na stroji není uvedeno</t>
  </si>
  <si>
    <t>Život na Dyleň, z.s.</t>
  </si>
  <si>
    <t>Lipová, Oldřichov, Dyleň</t>
  </si>
  <si>
    <t>Pravidelně servisováno vlastníkem.</t>
  </si>
  <si>
    <t>Potřeba nové čtyřkolky o obsahu 800 – 1000 ccm v zimní výbavě, nový válec samovýrobou zajistí spolek, stopovač zatím vyhovuje.</t>
  </si>
  <si>
    <t>Pro obslužnost oblasti je nutné fungování perninské (nebo jiné druhé) rolby (úprava tras v okolí Perninku, směr H. Blatná a Potůčky + tras pro pěší) a rolby na Božím Daru.</t>
  </si>
  <si>
    <t>Pouze každoroční pravidelná údržba dle doporučení výrobce.</t>
  </si>
  <si>
    <t>Potřeba cepové sekačky s autonomním pohonem pro úpravu zamokřených úseků s přerostlou ostřicí.</t>
  </si>
  <si>
    <t>stopovač Kutzer</t>
  </si>
  <si>
    <t>UTV čtyřkolka Polaris Ranger 900 včetně pásového podvozku</t>
  </si>
  <si>
    <t>Skútr zatím funkční díky častým opravám.</t>
  </si>
  <si>
    <t>Běžný servis provádí zaměstnanci areálu vždy před zahájením sezóny.Prohlídka v autorizovaném servisu byla provedena v 11/2021 kvůli kontrole převodovky. Všechny díly na skútru jsou původní a zatím bez závad.</t>
  </si>
  <si>
    <t>Uvažují o nákupu čtyřkolky, která by udržovala běžecké trasy, vycházkové okruhy a kemp. Časem by nahradila nejspíš skútr. Potřeba koupit válec k utahování sněhu.</t>
  </si>
  <si>
    <t>Stopy v okolí Přebuzi, napojení na magistrálu a na trasu Rolava - Chaloupky Napojení Kraslic, Rotavy a Stříbrné přes Novou Ves a Fišerův pramen na Přebuz, resp. Magistrálu, od roku 2010.</t>
  </si>
  <si>
    <t>1 x UTV Polaris 1000  na pásech.  (stroje jsou v soukr. vlastnictví členů spolku). Zařízení pro úpravu stop jsou průběžně dokupována nebo vyvíjena ve vlastní režii.</t>
  </si>
  <si>
    <t xml:space="preserve">1 x čtyřkolka TGB 1000 na pásech se stopovačem </t>
  </si>
  <si>
    <t>Do budoucna v plánu pořízení sněžné rolby (i v souvislosti s plánem na vybudování okruhu s umělým zasněžováním). Stávající kapacitou nelze pravidelně zvládat rozlehlou oblast západně od Přebuze směr Špičák, Fišerův pramen, Nová ves (napojení Kraslic, Rotavy, Stříbrné na centrální hřeben a magistrálu). Spontánní potřeba + dlouhodobý požadavek ze strany SMOK.</t>
  </si>
  <si>
    <t>sněžná rolba PistenBully PB 100 (R.V. 2014)</t>
  </si>
  <si>
    <t>1 x sněžný skútr LYNX</t>
  </si>
  <si>
    <t>vlastní stroj není k dispozici - problematické půjčování stroje</t>
  </si>
  <si>
    <t>sněžná rolba PistenBully PB 100 (R.V. 2012)</t>
  </si>
  <si>
    <r>
      <t xml:space="preserve">sněžná rolba Prinoth T2S (R.V. 1999)
aktuálně nefunkční           </t>
    </r>
    <r>
      <rPr>
        <sz val="11"/>
        <color theme="1"/>
        <rFont val="Calibri"/>
        <family val="2"/>
        <charset val="238"/>
      </rPr>
      <t xml:space="preserve">                                                                         </t>
    </r>
  </si>
  <si>
    <t>skútr Alpina Sherpa SUPERCLASS                                  (pořízen v r. 2017)</t>
  </si>
  <si>
    <t>Ježíškův okruh, Vodárenská cesta, Cínová stezka mimo Ježíškova okruhu, Kaffenberská cesta + spojky na hranici se SRN, bruslící okruh + spojka na pláň/magistrálu, okruh na pláni nad Božím Darem a Mílovská cesta. Nově jsou upravovány dvě spojnice na okraji města Boží Dar s hraničním přechodem Boží Dar - Oberwiesenthal a napojení na okruh kolem státní hranice a na druhé straně města potom propojení mezi Ježíškovým okruhem a Cínovou stezkou.</t>
  </si>
  <si>
    <t>5 300 km</t>
  </si>
  <si>
    <t>do 1 000 mth</t>
  </si>
  <si>
    <t>2 853 km</t>
  </si>
  <si>
    <t>7 600 km</t>
  </si>
  <si>
    <t>Pravidelná posezónní údržba + mimořádné opravy (zvýšené výdaje na údržbu zejména v r. 2021 - vysoká zátěž rolby).</t>
  </si>
  <si>
    <t>sněžná rolba Prinoth T2S (R.V. 1999)</t>
  </si>
  <si>
    <t>Pravidelný servis.</t>
  </si>
  <si>
    <t>Poslední autorizovaná servisní prohlídka v 04/2015 (majetek TJ Jiskra Nejdek).</t>
  </si>
  <si>
    <t>Servis prováděn svépomocí.</t>
  </si>
  <si>
    <t>Bez nutnosti servisu.</t>
  </si>
  <si>
    <t xml:space="preserve">V případě, že by nás v příštích zimách čekaly lepší sněhové podmínky, stálo by za zvážení v rámci Sdružení Ašsko přemýšlet o pořízení malé sněžné rolby. </t>
  </si>
  <si>
    <t>Každoroční servis před a po sezoně.</t>
  </si>
  <si>
    <t>Potřeba nového skútru a stopovače.</t>
  </si>
  <si>
    <t>nový skútr Buran MD-4T</t>
  </si>
  <si>
    <t>Informace celkem není k dispozici, Krásno zatím 260</t>
  </si>
  <si>
    <t>starší  skútr Jamaha</t>
  </si>
  <si>
    <t>6 000 km (motohodiny se neevidují)</t>
  </si>
  <si>
    <t>Pravidelně 1 x ročně posezonní servis a údržba.</t>
  </si>
  <si>
    <t>101 500 km</t>
  </si>
  <si>
    <t>starší skútr - Bomardier LYNX 600 FCE</t>
  </si>
  <si>
    <t>nový skútr - LYNX 59 YETI 600 ACE</t>
  </si>
  <si>
    <t>1 433 km</t>
  </si>
  <si>
    <t>2019,                                   předtím ve vlastnictví města Březová, domácí výroba, neoriginální kus</t>
  </si>
  <si>
    <t>2019,                                    předtím ve vlastnictví města Březová</t>
  </si>
  <si>
    <r>
      <rPr>
        <b/>
        <sz val="11"/>
        <color theme="1"/>
        <rFont val="Calibri"/>
        <family val="2"/>
        <charset val="238"/>
        <scheme val="minor"/>
      </rPr>
      <t>sněžná rolba PistenBully PB 100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R.V. 2008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</si>
  <si>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>sněžná rolba PistenBully PB 100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R.V. 2016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</si>
  <si>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sněžná rolba Favero (stáří cca 20 let)</t>
  </si>
  <si>
    <t xml:space="preserve">čtyřkolka Polaris na pásech </t>
  </si>
  <si>
    <t>Není znám</t>
  </si>
  <si>
    <t>V plánu je pořízení čtyřkolky se stopovačem. Je doporučeno pořídit ke čtyřkolce především válec s finišerem a stopovač jako další příslušenství, dále je potřeba opravit stávající sněžný skutr provést kompletní servis v ceně cca 50.tis. Kč.</t>
  </si>
  <si>
    <r>
      <rPr>
        <b/>
        <sz val="11"/>
        <color theme="1"/>
        <rFont val="Calibri"/>
        <family val="2"/>
        <charset val="238"/>
        <scheme val="minor"/>
      </rPr>
      <t>funkční rolba PISTEN BULLY 100</t>
    </r>
    <r>
      <rPr>
        <sz val="11"/>
        <color theme="1"/>
        <rFont val="Calibri"/>
        <family val="2"/>
        <charset val="238"/>
        <scheme val="minor"/>
      </rPr>
      <t xml:space="preserve">,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R.V. 1/2008</t>
    </r>
  </si>
  <si>
    <t>-</t>
  </si>
  <si>
    <t>vypůjčovaná stará čtyřkolka EMU TRAKTOR 500 z roku 2012, vlastní plastový stopovač a sněhové pásy z roku 2014, sněhový válec samovýroba spolkem z roku 2015</t>
  </si>
  <si>
    <t>Okolí města Mariánských Lázní</t>
  </si>
  <si>
    <t>Okolí obce Krásné</t>
  </si>
  <si>
    <t>prosinec 1999</t>
  </si>
  <si>
    <t>Servisní prohlídka stroje vždy před zahájením sezony.</t>
  </si>
  <si>
    <t>GOLF Resort Karlovy Vary a.s.</t>
  </si>
  <si>
    <t>funkční starší skútr YAMAHA VK 540 II</t>
  </si>
  <si>
    <t>29 711 km</t>
  </si>
  <si>
    <t>Servis prováděn vlastními silami.</t>
  </si>
  <si>
    <t>Rok 2022 - 370.000 Kč na čtyřkolku s pásovými adaptery, nový stopovací finišer s dvěma stopovači</t>
  </si>
  <si>
    <t>Rok 2022 - 70.000 Kč na frézu s hydromotorem pro rolbu</t>
  </si>
  <si>
    <t>Město Jáchymov</t>
  </si>
  <si>
    <t>Rok 2022 - 300.000 Kč na sněžný skútr</t>
  </si>
  <si>
    <t>Rok 2022 - 60.000 Kč na stopovací zařízení</t>
  </si>
  <si>
    <t>Rok 2023 - 2.500.000 Kč na sněžnou rolbu</t>
  </si>
  <si>
    <t>Rok 2023 - 70.000 Kč na stopovací zařízení</t>
  </si>
  <si>
    <t>Rok 2023 - 630.000 Kč - na výměnu pásů na rolbě Pb 100</t>
  </si>
  <si>
    <t>Rok 2023 - 370.000 Kč na čtyřkolku s vozíkem</t>
  </si>
  <si>
    <r>
      <t xml:space="preserve">Poskytnutá dotace od Karlovarského kraje v roce </t>
    </r>
    <r>
      <rPr>
        <b/>
        <sz val="11"/>
        <color rgb="FF0070C0"/>
        <rFont val="Calibri"/>
        <family val="2"/>
        <charset val="238"/>
        <scheme val="minor"/>
      </rPr>
      <t>2022</t>
    </r>
    <r>
      <rPr>
        <b/>
        <sz val="11"/>
        <color theme="1"/>
        <rFont val="Calibri"/>
        <family val="2"/>
        <charset val="238"/>
        <scheme val="minor"/>
      </rPr>
      <t xml:space="preserve"> a </t>
    </r>
    <r>
      <rPr>
        <b/>
        <sz val="11"/>
        <color rgb="FFFF0000"/>
        <rFont val="Calibri"/>
        <family val="2"/>
        <charset val="238"/>
        <scheme val="minor"/>
      </rPr>
      <t>2023</t>
    </r>
  </si>
  <si>
    <t xml:space="preserve">Rok 2023 -70.000 Kč na stopovací finišer </t>
  </si>
  <si>
    <r>
      <rPr>
        <b/>
        <sz val="11"/>
        <color rgb="FF0070C0"/>
        <rFont val="Calibri"/>
        <family val="2"/>
        <charset val="238"/>
        <scheme val="minor"/>
      </rPr>
      <t>Rok 2022 - 2.000.000 Kč na sněžnou rolbu. Dotace byla vrácena.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rgb="FFFF0000"/>
        <rFont val="Calibri"/>
        <family val="2"/>
        <charset val="238"/>
        <scheme val="minor"/>
      </rPr>
      <t>Rok 2023 - 2.500.000 Kč na sněžnou rolbu</t>
    </r>
  </si>
  <si>
    <r>
      <rPr>
        <b/>
        <sz val="11"/>
        <color rgb="FF0070C0"/>
        <rFont val="Calibri"/>
        <family val="2"/>
        <charset val="238"/>
        <scheme val="minor"/>
      </rPr>
      <t xml:space="preserve">Rok 2022 - 1.000.000 Kč  servis sněžné rolby PRINOTH T2 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rgb="FFFF0000"/>
        <rFont val="Calibri"/>
        <family val="2"/>
        <charset val="238"/>
        <scheme val="minor"/>
      </rPr>
      <t>Rok 2023 - 620.000 Kč na servis sněžné rolby PistonBully 10</t>
    </r>
    <r>
      <rPr>
        <b/>
        <sz val="11"/>
        <color rgb="FFC00000"/>
        <rFont val="Calibri"/>
        <family val="2"/>
        <charset val="238"/>
        <scheme val="minor"/>
      </rPr>
      <t>0</t>
    </r>
  </si>
  <si>
    <r>
      <t xml:space="preserve">Poskytnutá dotace od Karlovarského kraje v roce </t>
    </r>
    <r>
      <rPr>
        <b/>
        <sz val="11"/>
        <color rgb="FF0070C0"/>
        <rFont val="Calibri"/>
        <family val="2"/>
        <charset val="238"/>
        <scheme val="minor"/>
      </rPr>
      <t>2022</t>
    </r>
    <r>
      <rPr>
        <b/>
        <sz val="11"/>
        <color theme="1"/>
        <rFont val="Calibri"/>
        <family val="2"/>
        <charset val="238"/>
        <scheme val="minor"/>
      </rPr>
      <t xml:space="preserve"> 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>2023</t>
    </r>
  </si>
  <si>
    <t xml:space="preserve">sněžná rolba - KassbohrerPB 100 Pisten Bully r.v. 2011 </t>
  </si>
  <si>
    <t>Rolba v majetku města ML, Ski Nordic je provozovatel</t>
  </si>
  <si>
    <t>viz.odstavec výše</t>
  </si>
  <si>
    <t>čtyřkolka Can Am s pásy + stopovač Kutzer r.v. 2023                                                                                             skútr SkiDoo Bombardier, r.v. 2001 zatím funkční, bez závad</t>
  </si>
  <si>
    <t>Pravidelně servisována TopKarMoto.</t>
  </si>
  <si>
    <t>Svépomocí.  Pravidelný servis.</t>
  </si>
  <si>
    <t>Mariánská, Nové Město, Špičák</t>
  </si>
  <si>
    <t>nový skútr - LYNX 69 RANGER 900 ACE</t>
  </si>
  <si>
    <t>175 km</t>
  </si>
  <si>
    <t>Je potřeba pořídit nový skútr se stopovačem.
Na rolbu je objednaný hydromotor s novým převodem na pohon tažené frézy. Odhad nákladů včetně montáže činí cca 100 tis. Kč.</t>
  </si>
  <si>
    <t xml:space="preserve">KLM (magistrála) Rolava - Jelení - Pernink, Novohamersko,ve spolupráci s TJ Radon Vysoká Pec    napojení Nejdecka (Vysoká Jedle) na Novohamersko (Chaloupky)         </t>
  </si>
  <si>
    <t>od sezony 2017/2018</t>
  </si>
  <si>
    <t>https://mapy.cz/s/gukukuraze</t>
  </si>
  <si>
    <t>KLM Pernink - Hřebečná - Boží Dar, napojení Abertam a Horní Blatné na  magistrálu, okruh Karlova běhu, Plešivec, Bludná - Mílov, úprava tras pro pěší v okolí Abertam a Perninku</t>
  </si>
  <si>
    <t>od sezony 2019/2020</t>
  </si>
  <si>
    <t>https://mapy.cz/s/bafezetazo</t>
  </si>
  <si>
    <t>KLM Bublava - Rolava, trasy v okolí Bublavy a Přebuzi a v případě potřeby trasy směr Chaloupky/Novohamersko, resp. magistrála Rolava - Jelení.</t>
  </si>
  <si>
    <t>sněžná rolba PistenBully PB 100
R.V. 2017</t>
  </si>
  <si>
    <t>od sezony 2023/2024</t>
  </si>
  <si>
    <t>Rolba pořízena 08/2023, v ceně nákupu důkladný servis rolby, vzhledem k vysokému nájezdu MTH.</t>
  </si>
  <si>
    <t>https://mapy.cz/s/casepuvofe</t>
  </si>
  <si>
    <t>okolí Bublavy, magistrála Bublava - Rolava (skútr využíván v případě nízké sněh. pokrývky)</t>
  </si>
  <si>
    <t>starší skútr Ski-Doo Alpine</t>
  </si>
  <si>
    <t>od r. 2019</t>
  </si>
  <si>
    <t>větší servis po zimní sezoně 2022/2023</t>
  </si>
  <si>
    <t>https://mapy.cz/s/jujulejemo</t>
  </si>
  <si>
    <t>Pravidelná servisní kontrola 1 x ročně.</t>
  </si>
  <si>
    <t>Každoroční před a posezonní servis</t>
  </si>
  <si>
    <r>
      <t xml:space="preserve">Sdružení Centrální Krušnohoří </t>
    </r>
    <r>
      <rPr>
        <b/>
        <i/>
        <sz val="12"/>
        <color theme="1"/>
        <rFont val="Calibri"/>
        <family val="2"/>
        <charset val="238"/>
        <scheme val="minor"/>
      </rPr>
      <t>(Potůčky, Horní Blatná, Pernink,Abertamy, Nové Hamry)</t>
    </r>
  </si>
  <si>
    <t>Rok 2023 -70.000 Kč na technické příslušenství k rolbě  (finishery stopařů)</t>
  </si>
  <si>
    <t>Výhled/potřeby (k březnu 2022) - individuální dotace</t>
  </si>
  <si>
    <r>
      <rPr>
        <sz val="11"/>
        <rFont val="Calibri"/>
        <family val="2"/>
        <charset val="238"/>
      </rPr>
      <t xml:space="preserve">Byla akutní potřeba nové sněžné rolby.   </t>
    </r>
    <r>
      <rPr>
        <sz val="11"/>
        <color theme="1"/>
        <rFont val="Calibri"/>
        <family val="2"/>
        <charset val="238"/>
      </rPr>
      <t xml:space="preserve">                                                                                        </t>
    </r>
    <r>
      <rPr>
        <sz val="11"/>
        <rFont val="Calibri"/>
        <family val="2"/>
        <charset val="238"/>
      </rPr>
      <t>Podaná žádost o individuální dotaci v roce 2021 na pořízení sněžné rolby ve výši 2,5 mil. Kč. Žádost byla  projednána v ZKK v lednu 2022, finanční příspěvek  ve výši 2 mil. Kč  byl vyplacen.  Byla zakoupena zánovní rolba.</t>
    </r>
  </si>
  <si>
    <r>
      <t xml:space="preserve">Výhled/potřeby (k březnu 2022) </t>
    </r>
    <r>
      <rPr>
        <b/>
        <sz val="12"/>
        <rFont val="Calibri"/>
        <family val="2"/>
        <charset val="238"/>
        <scheme val="minor"/>
      </rPr>
      <t>- individuální dotace</t>
    </r>
  </si>
  <si>
    <r>
      <t>Výhled/potřeby (k březnu 2022) -</t>
    </r>
    <r>
      <rPr>
        <b/>
        <sz val="12"/>
        <rFont val="Calibri"/>
        <family val="2"/>
        <charset val="238"/>
        <scheme val="minor"/>
      </rPr>
      <t xml:space="preserve"> individuální dotace</t>
    </r>
  </si>
  <si>
    <r>
      <rPr>
        <sz val="11"/>
        <rFont val="Calibri"/>
        <family val="2"/>
        <charset val="238"/>
        <scheme val="minor"/>
      </rPr>
      <t xml:space="preserve">Byla akutní potřeba nové rolby pro zajištění údržby turistických  lyžařských tras + závodních/tréninkových tratí pro lyžařský oddíl (předchozí rolba byla 35 let stará a nefukční).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Podaná žádost o individální dotaci ve výši 2 mil. Kč na pořízení sněžné rolby (jaro 2021). Žádost byla odsouhlasena a finanční částka ve výši 2 mil. Kč byla v roce 2021 vyplacena. Byla zakoupena zánovní rolba.</t>
    </r>
  </si>
  <si>
    <t>Rok 2024 - 600.000 Kč - na pořízení čtyřkolky s příslušenstvím</t>
  </si>
  <si>
    <t>SKI Nordic Mariánské Lázně z.s.</t>
  </si>
  <si>
    <t>Rok 2024 - 300.000 Kč na opravu a údržbu rolby Pb 100 a skútrů</t>
  </si>
  <si>
    <t>Rok 2024 - 123.300 Kč na nákup příslušenství pro úpravu tratí</t>
  </si>
  <si>
    <t>Rok 2024 - 131.924 Kč na pásy ke čtyřkolce pro úpravu běžeckých tras</t>
  </si>
  <si>
    <t>Rok 2024 - 56.000 Kč na nákup cepové sekačky</t>
  </si>
  <si>
    <t xml:space="preserve">Rok 2024 - 600.000 Kč na nákup čtyřkolky s vybavením </t>
  </si>
  <si>
    <t>Pravděpodobná žádost             o dotaci v roce 2025</t>
  </si>
  <si>
    <t>Rok 2023 - 370.000 Kč na nákup čtyřkolky a přídavného zařízení na úpravu tras
Rok 2023 - 70.000 Kč Individuální dotace - mimořádná havarijní oprava sněžného skútru</t>
  </si>
  <si>
    <r>
      <rPr>
        <b/>
        <sz val="11"/>
        <rFont val="Calibri"/>
        <family val="2"/>
        <charset val="238"/>
        <scheme val="minor"/>
      </rPr>
      <t xml:space="preserve">Poskytnutá dotace od Karlovarského kraje v  </t>
    </r>
    <r>
      <rPr>
        <sz val="11"/>
        <rFont val="Calibri"/>
        <family val="2"/>
        <charset val="238"/>
        <scheme val="minor"/>
      </rPr>
      <t xml:space="preserve">    </t>
    </r>
    <r>
      <rPr>
        <b/>
        <sz val="11"/>
        <color rgb="FF00B050"/>
        <rFont val="Calibri"/>
        <family val="2"/>
        <charset val="238"/>
        <scheme val="minor"/>
      </rPr>
      <t xml:space="preserve"> roce 2024</t>
    </r>
  </si>
  <si>
    <r>
      <t xml:space="preserve">Poskytnutá dotace od Karlovarského kraje v </t>
    </r>
    <r>
      <rPr>
        <b/>
        <sz val="11"/>
        <color rgb="FF00B050"/>
        <rFont val="Calibri"/>
        <family val="2"/>
        <charset val="238"/>
        <scheme val="minor"/>
      </rPr>
      <t>roce 2024</t>
    </r>
  </si>
  <si>
    <r>
      <rPr>
        <b/>
        <sz val="11"/>
        <rFont val="Calibri"/>
        <family val="2"/>
        <charset val="238"/>
        <scheme val="minor"/>
      </rPr>
      <t>Poskytnutá dotace od Karlovarského kraje v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00B050"/>
        <rFont val="Calibri"/>
        <family val="2"/>
        <charset val="238"/>
        <scheme val="minor"/>
      </rPr>
      <t>roce 2024</t>
    </r>
  </si>
  <si>
    <t>V tuto chvíli mají novou a kompletní techniku pro úpravu tras. Čtyřkolka CanAm zakoupená v 5/2023 má nyní najeto 1300km. Neuvažuji v příštích letech o nákupech z dotace.</t>
  </si>
  <si>
    <t>Mají vše.</t>
  </si>
  <si>
    <t>centrální Krušnohoří (Abertamy - Pernink - Horní Blatná + KLM směr B. Dar a Jelení)</t>
  </si>
  <si>
    <t>Plánovaný nákup: čtyřkolka s příslušenstvím (pásy, stopovací zařízení)</t>
  </si>
  <si>
    <t>od r. 2024</t>
  </si>
  <si>
    <t>nový stroj</t>
  </si>
  <si>
    <t>3800 km</t>
  </si>
  <si>
    <t>dodám potřebné informace, děkuji  Lazur 773 554 452 lazur@seznam.cz</t>
  </si>
  <si>
    <t>8 595 (údaj k 4.7.2024)</t>
  </si>
  <si>
    <t>1 170                                   (údaj k 04. 07.2024)</t>
  </si>
  <si>
    <t>větší servis před zimní sezonou 2023/2024</t>
  </si>
  <si>
    <t>Generální oprava (zprovoznění rolby)</t>
  </si>
  <si>
    <t>65                                             slíbili, že zašlou aktuálně</t>
  </si>
  <si>
    <t>drobné opravy</t>
  </si>
  <si>
    <t>Oprava od firmy Ragazi s.r.o.- výměna ozubených kol pohonu a posezónní servis za 74 958,- Kč, drobné servisní práce svépomocí</t>
  </si>
  <si>
    <t>Abertamy nic nemají.</t>
  </si>
  <si>
    <t>Areál Eduard (v pronájmu na 10+10 let)</t>
  </si>
  <si>
    <t>Zpracováno červenec 2024, ORR, na základě vyjádření jednotlivých subjektů</t>
  </si>
  <si>
    <t>Pro rok 2025 bez konkrétního požadavku na zvláštní dotaci. Na konci sezony standardně  vyúčtují provozní náklady.</t>
  </si>
  <si>
    <r>
      <rPr>
        <sz val="11"/>
        <color rgb="FF7030A0"/>
        <rFont val="Calibri"/>
        <family val="2"/>
        <charset val="238"/>
        <scheme val="minor"/>
      </rPr>
      <t xml:space="preserve">Rok 2025 </t>
    </r>
    <r>
      <rPr>
        <b/>
        <sz val="11"/>
        <color rgb="FF7030A0"/>
        <rFont val="Calibri"/>
        <family val="2"/>
        <charset val="238"/>
        <scheme val="minor"/>
      </rPr>
      <t xml:space="preserve">- 150.000 Kč </t>
    </r>
    <r>
      <rPr>
        <sz val="11"/>
        <color rgb="FF7030A0"/>
        <rFont val="Calibri"/>
        <family val="2"/>
        <charset val="238"/>
        <scheme val="minor"/>
      </rPr>
      <t>na pásy a stopovač</t>
    </r>
  </si>
  <si>
    <r>
      <t xml:space="preserve">Stopovací zařízení  - cca </t>
    </r>
    <r>
      <rPr>
        <b/>
        <sz val="11"/>
        <color rgb="FF7030A0"/>
        <rFont val="Calibri"/>
        <family val="2"/>
        <charset val="238"/>
        <scheme val="minor"/>
      </rPr>
      <t>100.000 Kč</t>
    </r>
    <r>
      <rPr>
        <sz val="11"/>
        <color rgb="FF7030A0"/>
        <rFont val="Calibri"/>
        <family val="2"/>
        <charset val="238"/>
        <scheme val="minor"/>
      </rPr>
      <t>.</t>
    </r>
  </si>
  <si>
    <r>
      <t xml:space="preserve">Nový stopovač za skútr ve výši </t>
    </r>
    <r>
      <rPr>
        <b/>
        <sz val="11"/>
        <color rgb="FF7030A0"/>
        <rFont val="Calibri"/>
        <family val="2"/>
        <charset val="238"/>
        <scheme val="minor"/>
      </rPr>
      <t xml:space="preserve">100.000 Kč.   </t>
    </r>
    <r>
      <rPr>
        <b/>
        <sz val="14"/>
        <color rgb="FF7030A0"/>
        <rFont val="Calibri"/>
        <family val="2"/>
        <charset val="238"/>
        <scheme val="minor"/>
      </rPr>
      <t xml:space="preserve">          </t>
    </r>
    <r>
      <rPr>
        <sz val="11"/>
        <color rgb="FF7030A0"/>
        <rFont val="Calibri"/>
        <family val="2"/>
        <charset val="238"/>
        <scheme val="minor"/>
      </rPr>
      <t xml:space="preserve">                                                        </t>
    </r>
  </si>
  <si>
    <t xml:space="preserve">Pravděpodobné žádosti o dotaci v roce 2025 celkem </t>
  </si>
  <si>
    <t>Rolba se bude řešit společně s ČSB a Biatlonem Karlovarsko.</t>
  </si>
  <si>
    <r>
      <t>Čtyřkolka s příslušenstvím pro oblast Novohamerska na úpravu stop v nižších polohách (okolí Nových Hamrů, Chaloupek), případně i ve vyšších polohách v případě nižší sněhové pokrývky. Předpoklad: žádost o dotaci ve výši</t>
    </r>
    <r>
      <rPr>
        <sz val="14"/>
        <color rgb="FF7030A0"/>
        <rFont val="Calibri"/>
        <family val="2"/>
        <charset val="238"/>
        <scheme val="minor"/>
      </rPr>
      <t xml:space="preserve"> </t>
    </r>
    <r>
      <rPr>
        <b/>
        <sz val="11"/>
        <color rgb="FF7030A0"/>
        <rFont val="Calibri"/>
        <family val="2"/>
        <charset val="238"/>
        <scheme val="minor"/>
      </rPr>
      <t>600.000 Kč.</t>
    </r>
  </si>
  <si>
    <r>
      <t>Pro rok 2025  ve výši</t>
    </r>
    <r>
      <rPr>
        <b/>
        <sz val="11"/>
        <color rgb="FF7030A0"/>
        <rFont val="Calibri"/>
        <family val="2"/>
        <charset val="238"/>
        <scheme val="minor"/>
      </rPr>
      <t xml:space="preserve"> 250.000 Kč</t>
    </r>
    <r>
      <rPr>
        <sz val="11"/>
        <color rgb="FF7030A0"/>
        <rFont val="Calibri"/>
        <family val="2"/>
        <charset val="238"/>
        <scheme val="minor"/>
      </rPr>
      <t xml:space="preserve"> na servis dvou sněžných roleb (PistenBully a PRINOTH T2) a sněžného skútru Alpina Sherpa </t>
    </r>
  </si>
  <si>
    <r>
      <rPr>
        <b/>
        <sz val="11"/>
        <color rgb="FF7030A0"/>
        <rFont val="Calibri"/>
        <family val="2"/>
        <charset val="238"/>
        <scheme val="minor"/>
      </rPr>
      <t xml:space="preserve"> </t>
    </r>
    <r>
      <rPr>
        <sz val="11"/>
        <color rgb="FF7030A0"/>
        <rFont val="Calibri"/>
        <family val="2"/>
        <charset val="238"/>
        <scheme val="minor"/>
      </rPr>
      <t>Předpokládaný nákup rolby v roce 2025</t>
    </r>
    <r>
      <rPr>
        <b/>
        <sz val="11"/>
        <color rgb="FF7030A0"/>
        <rFont val="Calibri"/>
        <family val="2"/>
        <charset val="238"/>
        <scheme val="minor"/>
      </rPr>
      <t xml:space="preserve"> - 2.500.000 Kč</t>
    </r>
    <r>
      <rPr>
        <b/>
        <sz val="14"/>
        <color rgb="FF7030A0"/>
        <rFont val="Calibri"/>
        <family val="2"/>
        <charset val="238"/>
        <scheme val="minor"/>
      </rPr>
      <t xml:space="preserve"> </t>
    </r>
  </si>
  <si>
    <r>
      <t>Předpokládaný servis a zajištění oprav vzniklých z provozu - na rok 2025 
cca</t>
    </r>
    <r>
      <rPr>
        <b/>
        <sz val="11"/>
        <color rgb="FF7030A0"/>
        <rFont val="Calibri"/>
        <family val="2"/>
        <charset val="238"/>
        <scheme val="minor"/>
      </rPr>
      <t xml:space="preserve"> 350.000 Kč.</t>
    </r>
  </si>
  <si>
    <r>
      <t>Rok 2025 -</t>
    </r>
    <r>
      <rPr>
        <b/>
        <sz val="11"/>
        <color rgb="FF7030A0"/>
        <rFont val="Calibri"/>
        <family val="2"/>
        <charset val="238"/>
        <scheme val="minor"/>
      </rPr>
      <t xml:space="preserve"> 1.000.000 Kč na</t>
    </r>
    <r>
      <rPr>
        <sz val="11"/>
        <color rgb="FF7030A0"/>
        <rFont val="Calibri"/>
        <family val="2"/>
        <charset val="238"/>
        <scheme val="minor"/>
      </rPr>
      <t xml:space="preserve">  repas rolby</t>
    </r>
  </si>
  <si>
    <t>5.200.000</t>
  </si>
  <si>
    <r>
      <t xml:space="preserve">Předpokládaný nákup přítlačného válce s finišerem a stopovač ve výši </t>
    </r>
    <r>
      <rPr>
        <b/>
        <sz val="11"/>
        <color rgb="FF7030A0"/>
        <rFont val="Calibri"/>
        <family val="2"/>
        <charset val="238"/>
        <scheme val="minor"/>
      </rPr>
      <t>150.000 Kč</t>
    </r>
  </si>
  <si>
    <t>Biatlon Karlovarsko z.s.</t>
  </si>
  <si>
    <t>Zatím nevíme, pokoušíme se žádat o čtyřkolku pro hasiče, kterou bychom pak případně mohli dělat i stopy, pokud neuspějeme, budeme to muset řešit jinak.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</si>
</sst>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u/>
      <sz val="12"/>
      <color rgb="FF0070C0"/>
      <name val="Calibri"/>
      <family val="2"/>
      <charset val="238"/>
      <scheme val="minor"/>
    </font>
    <font>
      <i/>
      <u/>
      <sz val="12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2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1"/>
      <color rgb="FFFFC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4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</font>
    <font>
      <b/>
      <sz val="14"/>
      <color rgb="FF7030A0"/>
      <name val="Calibri"/>
      <family val="2"/>
      <charset val="238"/>
      <scheme val="minor"/>
    </font>
    <font>
      <b/>
      <sz val="16"/>
      <color rgb="FF7030A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1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0" xfId="0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left" indent="1"/>
    </xf>
    <xf numFmtId="0" fontId="5" fillId="0" borderId="11" xfId="0" applyFont="1" applyBorder="1" applyAlignment="1">
      <alignment horizontal="left" indent="1"/>
    </xf>
    <xf numFmtId="0" fontId="0" fillId="0" borderId="0" xfId="0" applyAlignment="1">
      <alignment horizontal="left" indent="1"/>
    </xf>
    <xf numFmtId="0" fontId="5" fillId="0" borderId="4" xfId="0" applyFont="1" applyBorder="1" applyAlignment="1">
      <alignment horizontal="left" indent="1"/>
    </xf>
    <xf numFmtId="0" fontId="5" fillId="0" borderId="4" xfId="0" applyFont="1" applyBorder="1"/>
    <xf numFmtId="0" fontId="2" fillId="0" borderId="10" xfId="1" applyBorder="1" applyAlignment="1">
      <alignment vertical="center" wrapText="1"/>
    </xf>
    <xf numFmtId="0" fontId="2" fillId="0" borderId="16" xfId="1" applyBorder="1" applyAlignment="1"/>
    <xf numFmtId="0" fontId="3" fillId="0" borderId="15" xfId="0" applyFont="1" applyBorder="1" applyAlignment="1">
      <alignment vertical="center" wrapText="1"/>
    </xf>
    <xf numFmtId="0" fontId="2" fillId="0" borderId="20" xfId="1" applyBorder="1" applyAlignment="1">
      <alignment vertical="center"/>
    </xf>
    <xf numFmtId="0" fontId="2" fillId="0" borderId="7" xfId="1" applyBorder="1" applyAlignment="1"/>
    <xf numFmtId="0" fontId="0" fillId="0" borderId="0" xfId="0" applyAlignment="1">
      <alignment horizontal="left" vertical="center" indent="1"/>
    </xf>
    <xf numFmtId="0" fontId="0" fillId="0" borderId="13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0" fillId="0" borderId="4" xfId="0" applyBorder="1"/>
    <xf numFmtId="0" fontId="0" fillId="0" borderId="22" xfId="0" applyBorder="1" applyAlignment="1">
      <alignment horizontal="left" vertical="center" indent="1"/>
    </xf>
    <xf numFmtId="0" fontId="0" fillId="0" borderId="1" xfId="0" applyBorder="1"/>
    <xf numFmtId="0" fontId="0" fillId="0" borderId="10" xfId="0" applyBorder="1"/>
    <xf numFmtId="0" fontId="0" fillId="0" borderId="5" xfId="0" applyBorder="1"/>
    <xf numFmtId="0" fontId="5" fillId="0" borderId="12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3" fillId="0" borderId="3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4" fontId="1" fillId="0" borderId="14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3" fontId="4" fillId="0" borderId="3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6" xfId="0" applyFont="1" applyBorder="1" applyAlignment="1">
      <alignment vertical="center" wrapText="1"/>
    </xf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vertical="center"/>
    </xf>
    <xf numFmtId="0" fontId="0" fillId="0" borderId="12" xfId="0" applyBorder="1" applyAlignment="1">
      <alignment vertical="center"/>
    </xf>
    <xf numFmtId="3" fontId="4" fillId="0" borderId="1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wrapTex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3" fillId="0" borderId="4" xfId="0" applyFont="1" applyBorder="1" applyAlignment="1">
      <alignment vertical="center" wrapText="1"/>
    </xf>
    <xf numFmtId="0" fontId="12" fillId="0" borderId="4" xfId="0" applyFont="1" applyBorder="1" applyAlignment="1">
      <alignment wrapText="1"/>
    </xf>
    <xf numFmtId="0" fontId="3" fillId="0" borderId="14" xfId="0" applyFont="1" applyBorder="1" applyAlignment="1">
      <alignment vertical="center" wrapText="1"/>
    </xf>
    <xf numFmtId="1" fontId="1" fillId="0" borderId="14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5" xfId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2" fillId="0" borderId="19" xfId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/>
    <xf numFmtId="0" fontId="0" fillId="0" borderId="21" xfId="0" applyBorder="1"/>
    <xf numFmtId="0" fontId="0" fillId="0" borderId="37" xfId="0" applyBorder="1"/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left" indent="1"/>
    </xf>
    <xf numFmtId="0" fontId="0" fillId="0" borderId="19" xfId="0" applyBorder="1" applyAlignment="1">
      <alignment vertical="center" wrapText="1"/>
    </xf>
    <xf numFmtId="0" fontId="0" fillId="0" borderId="12" xfId="0" applyBorder="1"/>
    <xf numFmtId="0" fontId="0" fillId="0" borderId="16" xfId="0" applyBorder="1" applyAlignment="1">
      <alignment horizontal="center" vertical="center"/>
    </xf>
    <xf numFmtId="0" fontId="1" fillId="0" borderId="1" xfId="0" applyFont="1" applyFill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5" fillId="0" borderId="22" xfId="0" applyFont="1" applyBorder="1" applyAlignment="1">
      <alignment horizontal="left" vertical="center" indent="1"/>
    </xf>
    <xf numFmtId="0" fontId="5" fillId="0" borderId="4" xfId="0" applyFont="1" applyFill="1" applyBorder="1" applyAlignment="1">
      <alignment horizontal="left" vertical="center" indent="1"/>
    </xf>
    <xf numFmtId="0" fontId="11" fillId="0" borderId="0" xfId="0" applyFont="1" applyBorder="1" applyAlignment="1">
      <alignment horizontal="left" inden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indent="1"/>
    </xf>
    <xf numFmtId="0" fontId="0" fillId="0" borderId="2" xfId="0" applyBorder="1"/>
    <xf numFmtId="0" fontId="2" fillId="0" borderId="20" xfId="1" applyFill="1" applyBorder="1" applyAlignment="1"/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 indent="1"/>
    </xf>
    <xf numFmtId="0" fontId="13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0" fillId="0" borderId="17" xfId="0" applyBorder="1"/>
    <xf numFmtId="0" fontId="13" fillId="0" borderId="0" xfId="0" applyFont="1" applyBorder="1" applyAlignment="1">
      <alignment vertical="center" wrapText="1"/>
    </xf>
    <xf numFmtId="0" fontId="12" fillId="0" borderId="10" xfId="0" applyFont="1" applyBorder="1" applyAlignment="1">
      <alignment wrapText="1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3" fillId="0" borderId="38" xfId="0" applyFont="1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1" xfId="0" applyBorder="1"/>
    <xf numFmtId="0" fontId="20" fillId="0" borderId="9" xfId="0" applyFont="1" applyBorder="1" applyAlignment="1">
      <alignment vertical="center"/>
    </xf>
    <xf numFmtId="0" fontId="15" fillId="0" borderId="4" xfId="0" applyFont="1" applyBorder="1" applyAlignment="1">
      <alignment wrapText="1"/>
    </xf>
    <xf numFmtId="0" fontId="21" fillId="0" borderId="4" xfId="0" applyFont="1" applyBorder="1" applyAlignment="1">
      <alignment horizontal="left" indent="1"/>
    </xf>
    <xf numFmtId="0" fontId="23" fillId="0" borderId="18" xfId="0" applyFont="1" applyBorder="1" applyAlignment="1">
      <alignment vertical="center" wrapText="1"/>
    </xf>
    <xf numFmtId="0" fontId="23" fillId="0" borderId="4" xfId="0" applyFont="1" applyBorder="1" applyAlignment="1">
      <alignment wrapText="1"/>
    </xf>
    <xf numFmtId="0" fontId="23" fillId="0" borderId="13" xfId="0" applyFont="1" applyBorder="1" applyAlignment="1">
      <alignment wrapText="1"/>
    </xf>
    <xf numFmtId="0" fontId="0" fillId="0" borderId="41" xfId="0" applyBorder="1"/>
    <xf numFmtId="2" fontId="1" fillId="0" borderId="16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2" fontId="0" fillId="0" borderId="21" xfId="0" applyNumberFormat="1" applyBorder="1" applyAlignment="1">
      <alignment horizontal="right"/>
    </xf>
    <xf numFmtId="2" fontId="0" fillId="0" borderId="39" xfId="0" applyNumberFormat="1" applyBorder="1" applyAlignment="1">
      <alignment horizontal="right"/>
    </xf>
    <xf numFmtId="3" fontId="0" fillId="0" borderId="5" xfId="0" applyNumberFormat="1" applyBorder="1" applyAlignment="1">
      <alignment horizontal="left" indent="1"/>
    </xf>
    <xf numFmtId="3" fontId="0" fillId="0" borderId="0" xfId="0" applyNumberFormat="1" applyFill="1"/>
    <xf numFmtId="0" fontId="0" fillId="0" borderId="0" xfId="0" applyFill="1"/>
    <xf numFmtId="0" fontId="24" fillId="0" borderId="4" xfId="0" applyFont="1" applyBorder="1" applyAlignment="1">
      <alignment horizontal="left" vertical="top" wrapText="1" indent="1"/>
    </xf>
    <xf numFmtId="0" fontId="25" fillId="0" borderId="4" xfId="0" applyFont="1" applyBorder="1" applyAlignment="1">
      <alignment horizontal="center" vertical="center" wrapText="1"/>
    </xf>
    <xf numFmtId="3" fontId="29" fillId="0" borderId="4" xfId="0" applyNumberFormat="1" applyFont="1" applyBorder="1" applyAlignment="1">
      <alignment horizontal="center" vertical="center" wrapText="1"/>
    </xf>
    <xf numFmtId="6" fontId="25" fillId="0" borderId="4" xfId="0" applyNumberFormat="1" applyFont="1" applyBorder="1" applyAlignment="1">
      <alignment horizontal="left" vertical="center" wrapText="1" indent="1"/>
    </xf>
    <xf numFmtId="0" fontId="27" fillId="0" borderId="13" xfId="0" applyFont="1" applyBorder="1" applyAlignment="1">
      <alignment horizontal="left" vertical="center" wrapText="1" indent="1"/>
    </xf>
    <xf numFmtId="0" fontId="25" fillId="0" borderId="4" xfId="0" applyFont="1" applyBorder="1" applyAlignment="1">
      <alignment horizontal="left" vertical="center" wrapText="1" indent="1"/>
    </xf>
    <xf numFmtId="3" fontId="30" fillId="0" borderId="1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center" wrapText="1" indent="1"/>
    </xf>
    <xf numFmtId="0" fontId="25" fillId="0" borderId="22" xfId="0" applyFont="1" applyBorder="1" applyAlignment="1">
      <alignment horizontal="left" vertical="center" indent="1"/>
    </xf>
    <xf numFmtId="0" fontId="5" fillId="0" borderId="22" xfId="0" applyFont="1" applyFill="1" applyBorder="1" applyAlignment="1">
      <alignment horizontal="left" vertical="center" indent="1"/>
    </xf>
    <xf numFmtId="0" fontId="5" fillId="0" borderId="11" xfId="0" applyFont="1" applyFill="1" applyBorder="1" applyAlignment="1">
      <alignment horizontal="left" vertical="center" indent="1"/>
    </xf>
    <xf numFmtId="0" fontId="25" fillId="0" borderId="10" xfId="0" applyFont="1" applyBorder="1" applyAlignment="1">
      <alignment wrapText="1"/>
    </xf>
    <xf numFmtId="0" fontId="25" fillId="0" borderId="4" xfId="0" applyFont="1" applyBorder="1" applyAlignment="1">
      <alignment vertical="center"/>
    </xf>
    <xf numFmtId="0" fontId="25" fillId="0" borderId="4" xfId="0" applyFont="1" applyBorder="1" applyAlignment="1">
      <alignment vertical="center" wrapText="1"/>
    </xf>
    <xf numFmtId="0" fontId="27" fillId="0" borderId="4" xfId="0" applyFont="1" applyBorder="1" applyAlignment="1">
      <alignment vertical="center"/>
    </xf>
    <xf numFmtId="0" fontId="6" fillId="0" borderId="21" xfId="0" applyFont="1" applyBorder="1" applyAlignment="1">
      <alignment horizontal="right"/>
    </xf>
    <xf numFmtId="0" fontId="0" fillId="0" borderId="9" xfId="0" applyBorder="1" applyAlignment="1">
      <alignment wrapText="1"/>
    </xf>
    <xf numFmtId="0" fontId="0" fillId="0" borderId="0" xfId="0" applyAlignment="1"/>
    <xf numFmtId="0" fontId="25" fillId="0" borderId="18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25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6" xfId="0" applyBorder="1" applyAlignment="1">
      <alignment horizontal="left" vertical="center" wrapText="1" indent="1"/>
    </xf>
    <xf numFmtId="0" fontId="0" fillId="0" borderId="28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0" fillId="0" borderId="2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indent="1"/>
    </xf>
    <xf numFmtId="0" fontId="17" fillId="0" borderId="20" xfId="0" applyFont="1" applyFill="1" applyBorder="1" applyAlignment="1">
      <alignment horizontal="left" indent="1"/>
    </xf>
    <xf numFmtId="0" fontId="1" fillId="0" borderId="1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left" vertical="center" wrapText="1" indent="1"/>
    </xf>
    <xf numFmtId="0" fontId="0" fillId="0" borderId="1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 indent="1"/>
    </xf>
    <xf numFmtId="0" fontId="17" fillId="0" borderId="5" xfId="0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7" fillId="0" borderId="37" xfId="0" applyFont="1" applyBorder="1" applyAlignment="1">
      <alignment horizontal="left" vertical="center"/>
    </xf>
    <xf numFmtId="0" fontId="19" fillId="0" borderId="15" xfId="0" applyFont="1" applyFill="1" applyBorder="1" applyAlignment="1">
      <alignment horizontal="left" vertical="center" wrapText="1" indent="1"/>
    </xf>
    <xf numFmtId="0" fontId="17" fillId="0" borderId="16" xfId="0" applyFont="1" applyFill="1" applyBorder="1" applyAlignment="1">
      <alignment horizontal="left" indent="1"/>
    </xf>
    <xf numFmtId="0" fontId="3" fillId="0" borderId="26" xfId="0" applyFont="1" applyBorder="1" applyAlignment="1">
      <alignment horizontal="left" vertical="center" wrapText="1" indent="1"/>
    </xf>
    <xf numFmtId="0" fontId="0" fillId="0" borderId="27" xfId="0" applyBorder="1" applyAlignment="1">
      <alignment horizontal="left" indent="1"/>
    </xf>
    <xf numFmtId="0" fontId="0" fillId="0" borderId="6" xfId="0" applyBorder="1" applyAlignment="1">
      <alignment horizontal="left" vertical="center" wrapText="1" indent="1"/>
    </xf>
    <xf numFmtId="0" fontId="0" fillId="0" borderId="7" xfId="0" applyBorder="1" applyAlignment="1">
      <alignment horizontal="left" wrapText="1" indent="1"/>
    </xf>
    <xf numFmtId="0" fontId="0" fillId="0" borderId="8" xfId="0" applyBorder="1" applyAlignment="1">
      <alignment horizontal="left" wrapText="1" indent="1"/>
    </xf>
    <xf numFmtId="0" fontId="3" fillId="0" borderId="6" xfId="0" applyFont="1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15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5" xfId="0" applyBorder="1" applyAlignment="1">
      <alignment horizontal="left" vertical="center" wrapText="1" indent="1"/>
    </xf>
    <xf numFmtId="0" fontId="0" fillId="0" borderId="20" xfId="0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16" xfId="0" applyBorder="1" applyAlignment="1">
      <alignment vertical="center"/>
    </xf>
    <xf numFmtId="0" fontId="17" fillId="0" borderId="20" xfId="0" applyFont="1" applyFill="1" applyBorder="1" applyAlignment="1">
      <alignment horizontal="left" vertical="center" indent="1"/>
    </xf>
    <xf numFmtId="0" fontId="17" fillId="0" borderId="16" xfId="0" applyFont="1" applyFill="1" applyBorder="1" applyAlignment="1">
      <alignment horizontal="left" vertical="center" indent="1"/>
    </xf>
    <xf numFmtId="0" fontId="0" fillId="0" borderId="21" xfId="0" applyBorder="1" applyAlignment="1">
      <alignment horizontal="right"/>
    </xf>
    <xf numFmtId="0" fontId="0" fillId="0" borderId="39" xfId="0" applyBorder="1" applyAlignment="1">
      <alignment horizontal="right"/>
    </xf>
    <xf numFmtId="0" fontId="13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8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 wrapText="1" indent="1"/>
    </xf>
    <xf numFmtId="0" fontId="25" fillId="0" borderId="7" xfId="0" applyFont="1" applyBorder="1" applyAlignment="1">
      <alignment horizontal="left" wrapText="1" indent="1"/>
    </xf>
    <xf numFmtId="0" fontId="25" fillId="0" borderId="8" xfId="0" applyFont="1" applyBorder="1" applyAlignment="1">
      <alignment horizontal="left" wrapText="1" indent="1"/>
    </xf>
    <xf numFmtId="49" fontId="25" fillId="0" borderId="26" xfId="0" applyNumberFormat="1" applyFont="1" applyBorder="1" applyAlignment="1">
      <alignment horizontal="left" vertical="center" wrapText="1" indent="1"/>
    </xf>
    <xf numFmtId="49" fontId="25" fillId="0" borderId="28" xfId="0" applyNumberFormat="1" applyFont="1" applyBorder="1" applyAlignment="1">
      <alignment horizontal="left" vertical="center" wrapText="1" indent="1"/>
    </xf>
    <xf numFmtId="0" fontId="25" fillId="0" borderId="1" xfId="0" applyFont="1" applyBorder="1" applyAlignment="1">
      <alignment horizontal="left" vertical="center" wrapText="1" indent="1"/>
    </xf>
    <xf numFmtId="0" fontId="12" fillId="0" borderId="33" xfId="0" applyFont="1" applyBorder="1" applyAlignment="1">
      <alignment vertical="center" wrapText="1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left" vertical="center" indent="1"/>
    </xf>
    <xf numFmtId="0" fontId="5" fillId="0" borderId="16" xfId="0" applyFont="1" applyFill="1" applyBorder="1" applyAlignment="1">
      <alignment horizontal="left" vertical="center" indent="1"/>
    </xf>
    <xf numFmtId="0" fontId="0" fillId="0" borderId="15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2" fontId="5" fillId="0" borderId="15" xfId="0" applyNumberFormat="1" applyFont="1" applyFill="1" applyBorder="1" applyAlignment="1">
      <alignment horizontal="left" vertical="center" wrapText="1" indent="1"/>
    </xf>
    <xf numFmtId="2" fontId="17" fillId="0" borderId="20" xfId="0" applyNumberFormat="1" applyFont="1" applyFill="1" applyBorder="1" applyAlignment="1">
      <alignment horizontal="left" vertical="center" wrapText="1" indent="1"/>
    </xf>
    <xf numFmtId="2" fontId="17" fillId="0" borderId="16" xfId="0" applyNumberFormat="1" applyFont="1" applyFill="1" applyBorder="1" applyAlignment="1">
      <alignment horizontal="left" vertical="center" wrapText="1" indent="1"/>
    </xf>
    <xf numFmtId="49" fontId="1" fillId="0" borderId="15" xfId="0" applyNumberFormat="1" applyFon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9" fillId="0" borderId="36" xfId="0" applyFont="1" applyFill="1" applyBorder="1" applyAlignment="1">
      <alignment horizontal="left" vertical="center" wrapText="1"/>
    </xf>
    <xf numFmtId="0" fontId="19" fillId="0" borderId="28" xfId="0" applyFont="1" applyFill="1" applyBorder="1" applyAlignment="1">
      <alignment horizontal="left" vertical="center" wrapText="1"/>
    </xf>
    <xf numFmtId="0" fontId="0" fillId="0" borderId="28" xfId="0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0" fontId="4" fillId="0" borderId="4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29" fillId="0" borderId="1" xfId="0" applyFont="1" applyFill="1" applyBorder="1" applyAlignment="1">
      <alignment wrapText="1"/>
    </xf>
    <xf numFmtId="0" fontId="26" fillId="0" borderId="5" xfId="0" applyFont="1" applyBorder="1" applyAlignment="1">
      <alignment wrapText="1"/>
    </xf>
    <xf numFmtId="0" fontId="28" fillId="0" borderId="26" xfId="0" applyFont="1" applyBorder="1" applyAlignment="1">
      <alignment horizontal="left" vertical="center" wrapText="1" indent="1"/>
    </xf>
    <xf numFmtId="0" fontId="25" fillId="0" borderId="27" xfId="0" applyFont="1" applyBorder="1" applyAlignment="1">
      <alignment horizontal="left" indent="1"/>
    </xf>
    <xf numFmtId="3" fontId="0" fillId="0" borderId="0" xfId="0" applyNumberFormat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 indent="1"/>
    </xf>
    <xf numFmtId="0" fontId="25" fillId="0" borderId="8" xfId="0" applyFont="1" applyBorder="1" applyAlignment="1">
      <alignment horizontal="left" vertical="center" wrapText="1" indent="1"/>
    </xf>
    <xf numFmtId="0" fontId="23" fillId="0" borderId="40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left" wrapText="1"/>
    </xf>
    <xf numFmtId="0" fontId="1" fillId="0" borderId="35" xfId="0" applyFont="1" applyBorder="1" applyAlignment="1">
      <alignment horizontal="left" wrapText="1"/>
    </xf>
    <xf numFmtId="0" fontId="13" fillId="0" borderId="33" xfId="0" applyFont="1" applyBorder="1" applyAlignment="1">
      <alignment vertical="center" wrapText="1"/>
    </xf>
    <xf numFmtId="3" fontId="1" fillId="0" borderId="15" xfId="0" applyNumberFormat="1" applyFon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0" fontId="0" fillId="0" borderId="29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inden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F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apy.cz/s/casepuvofe" TargetMode="External"/><Relationship Id="rId3" Type="http://schemas.openxmlformats.org/officeDocument/2006/relationships/hyperlink" Target="https://mapy.cz/s/locatahoke" TargetMode="External"/><Relationship Id="rId7" Type="http://schemas.openxmlformats.org/officeDocument/2006/relationships/hyperlink" Target="https://mapy.cz/s/gukukuraze" TargetMode="External"/><Relationship Id="rId2" Type="http://schemas.openxmlformats.org/officeDocument/2006/relationships/hyperlink" Target="https://mapy.cz/s/becelafube" TargetMode="External"/><Relationship Id="rId1" Type="http://schemas.openxmlformats.org/officeDocument/2006/relationships/hyperlink" Target="https://mapy.cz/s/gavodurufe" TargetMode="External"/><Relationship Id="rId6" Type="http://schemas.openxmlformats.org/officeDocument/2006/relationships/hyperlink" Target="https://mapy.cz/s/bafezetazo" TargetMode="External"/><Relationship Id="rId5" Type="http://schemas.openxmlformats.org/officeDocument/2006/relationships/hyperlink" Target="https://mapy.cz/s/rapufodoso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mapy.cz/s/gavodurufe" TargetMode="External"/><Relationship Id="rId9" Type="http://schemas.openxmlformats.org/officeDocument/2006/relationships/hyperlink" Target="https://mapy.cz/s/jujulejem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1"/>
  <sheetViews>
    <sheetView showGridLines="0" tabSelected="1" topLeftCell="A52" zoomScale="70" zoomScaleNormal="70" zoomScaleSheetLayoutView="70" workbookViewId="0">
      <selection activeCell="J56" sqref="J56:J57"/>
    </sheetView>
  </sheetViews>
  <sheetFormatPr defaultRowHeight="15" x14ac:dyDescent="0.25"/>
  <cols>
    <col min="1" max="1" width="32.7109375" style="11" customWidth="1"/>
    <col min="2" max="2" width="33.5703125" customWidth="1"/>
    <col min="3" max="3" width="43.7109375" style="3" customWidth="1"/>
    <col min="4" max="4" width="21.42578125" style="3" customWidth="1"/>
    <col min="5" max="5" width="19.5703125" style="3" customWidth="1"/>
    <col min="6" max="6" width="21.140625" style="3" customWidth="1"/>
    <col min="7" max="7" width="57.42578125" style="11" customWidth="1"/>
    <col min="8" max="9" width="23.140625" customWidth="1"/>
    <col min="10" max="10" width="27.42578125" style="11" customWidth="1"/>
    <col min="11" max="11" width="18.140625" customWidth="1"/>
    <col min="12" max="12" width="8.140625" customWidth="1"/>
    <col min="13" max="13" width="1.42578125" hidden="1" customWidth="1"/>
    <col min="14" max="18" width="9.140625" hidden="1" customWidth="1"/>
  </cols>
  <sheetData>
    <row r="1" spans="1:11" ht="43.5" customHeight="1" x14ac:dyDescent="0.5">
      <c r="A1" s="9" t="s">
        <v>50</v>
      </c>
    </row>
    <row r="2" spans="1:11" ht="27" customHeight="1" thickBot="1" x14ac:dyDescent="0.3">
      <c r="A2" s="80" t="s">
        <v>28</v>
      </c>
    </row>
    <row r="3" spans="1:11" ht="51" customHeight="1" thickBot="1" x14ac:dyDescent="0.3">
      <c r="A3" s="10" t="s">
        <v>0</v>
      </c>
      <c r="B3" s="13" t="s">
        <v>1</v>
      </c>
      <c r="C3" s="26" t="s">
        <v>45</v>
      </c>
      <c r="D3" s="27" t="s">
        <v>46</v>
      </c>
      <c r="E3" s="27" t="s">
        <v>43</v>
      </c>
      <c r="F3" s="36" t="s">
        <v>44</v>
      </c>
      <c r="G3" s="12" t="s">
        <v>164</v>
      </c>
      <c r="H3" s="82" t="s">
        <v>130</v>
      </c>
      <c r="I3" s="142" t="s">
        <v>175</v>
      </c>
      <c r="J3" s="159" t="s">
        <v>173</v>
      </c>
      <c r="K3" s="166" t="s">
        <v>47</v>
      </c>
    </row>
    <row r="4" spans="1:11" s="88" customFormat="1" ht="142.5" customHeight="1" x14ac:dyDescent="0.25">
      <c r="A4" s="261" t="s">
        <v>2</v>
      </c>
      <c r="B4" s="87" t="s">
        <v>141</v>
      </c>
      <c r="C4" s="252" t="s">
        <v>100</v>
      </c>
      <c r="D4" s="255" t="s">
        <v>142</v>
      </c>
      <c r="E4" s="271">
        <v>2049</v>
      </c>
      <c r="F4" s="172" t="s">
        <v>80</v>
      </c>
      <c r="G4" s="250" t="s">
        <v>40</v>
      </c>
      <c r="H4" s="183" t="s">
        <v>128</v>
      </c>
      <c r="I4" s="141" t="s">
        <v>166</v>
      </c>
      <c r="J4" s="170" t="s">
        <v>202</v>
      </c>
      <c r="K4" s="124"/>
    </row>
    <row r="5" spans="1:11" s="88" customFormat="1" ht="15.75" thickBot="1" x14ac:dyDescent="0.3">
      <c r="A5" s="262"/>
      <c r="B5" s="89" t="s">
        <v>143</v>
      </c>
      <c r="C5" s="253"/>
      <c r="D5" s="270"/>
      <c r="E5" s="270"/>
      <c r="F5" s="176"/>
      <c r="G5" s="251"/>
      <c r="H5" s="184"/>
      <c r="I5" s="104"/>
      <c r="J5" s="171"/>
      <c r="K5" s="87"/>
    </row>
    <row r="6" spans="1:11" s="88" customFormat="1" ht="90.75" customHeight="1" x14ac:dyDescent="0.25">
      <c r="A6" s="262"/>
      <c r="B6" s="90" t="s">
        <v>144</v>
      </c>
      <c r="C6" s="254" t="s">
        <v>101</v>
      </c>
      <c r="D6" s="255" t="s">
        <v>145</v>
      </c>
      <c r="E6" s="272">
        <v>2055</v>
      </c>
      <c r="F6" s="172" t="s">
        <v>80</v>
      </c>
      <c r="G6" s="174" t="s">
        <v>57</v>
      </c>
      <c r="H6" s="91"/>
      <c r="I6" s="138"/>
      <c r="J6" s="175">
        <v>0</v>
      </c>
      <c r="K6" s="120"/>
    </row>
    <row r="7" spans="1:11" s="88" customFormat="1" ht="15.75" thickBot="1" x14ac:dyDescent="0.3">
      <c r="A7" s="262"/>
      <c r="B7" s="14" t="s">
        <v>146</v>
      </c>
      <c r="C7" s="254"/>
      <c r="D7" s="256"/>
      <c r="E7" s="273"/>
      <c r="F7" s="173"/>
      <c r="G7" s="174"/>
      <c r="H7" s="92"/>
      <c r="I7" s="125"/>
      <c r="J7" s="175"/>
      <c r="K7" s="121"/>
    </row>
    <row r="8" spans="1:11" s="88" customFormat="1" ht="72.75" customHeight="1" x14ac:dyDescent="0.25">
      <c r="A8" s="262"/>
      <c r="B8" s="90" t="s">
        <v>147</v>
      </c>
      <c r="C8" s="93" t="s">
        <v>148</v>
      </c>
      <c r="D8" s="255" t="s">
        <v>149</v>
      </c>
      <c r="E8" s="272">
        <v>3922</v>
      </c>
      <c r="F8" s="172" t="s">
        <v>150</v>
      </c>
      <c r="G8" s="172"/>
      <c r="H8" s="177"/>
      <c r="I8" s="122"/>
      <c r="J8" s="179">
        <v>0</v>
      </c>
      <c r="K8" s="120"/>
    </row>
    <row r="9" spans="1:11" s="88" customFormat="1" ht="18" customHeight="1" thickBot="1" x14ac:dyDescent="0.3">
      <c r="A9" s="262"/>
      <c r="B9" s="94" t="s">
        <v>151</v>
      </c>
      <c r="C9" s="68"/>
      <c r="D9" s="270"/>
      <c r="E9" s="274"/>
      <c r="F9" s="176"/>
      <c r="G9" s="176"/>
      <c r="H9" s="178"/>
      <c r="I9" s="123"/>
      <c r="J9" s="180"/>
      <c r="K9" s="121"/>
    </row>
    <row r="10" spans="1:11" s="88" customFormat="1" ht="68.45" customHeight="1" x14ac:dyDescent="0.25">
      <c r="A10" s="262"/>
      <c r="B10" s="90" t="s">
        <v>152</v>
      </c>
      <c r="C10" s="257" t="s">
        <v>153</v>
      </c>
      <c r="D10" s="255" t="s">
        <v>154</v>
      </c>
      <c r="E10" s="272"/>
      <c r="F10" s="172" t="s">
        <v>155</v>
      </c>
      <c r="G10" s="172"/>
      <c r="H10" s="177"/>
      <c r="I10" s="122"/>
      <c r="J10" s="179">
        <v>0</v>
      </c>
      <c r="K10" s="172"/>
    </row>
    <row r="11" spans="1:11" s="88" customFormat="1" ht="23.25" customHeight="1" thickBot="1" x14ac:dyDescent="0.3">
      <c r="A11" s="262"/>
      <c r="B11" s="89" t="s">
        <v>156</v>
      </c>
      <c r="C11" s="176"/>
      <c r="D11" s="270"/>
      <c r="E11" s="274"/>
      <c r="F11" s="176"/>
      <c r="G11" s="182"/>
      <c r="H11" s="178"/>
      <c r="I11" s="123"/>
      <c r="J11" s="181"/>
      <c r="K11" s="176"/>
    </row>
    <row r="12" spans="1:11" ht="87.95" customHeight="1" thickBot="1" x14ac:dyDescent="0.3">
      <c r="A12" s="263"/>
      <c r="B12" s="280" t="s">
        <v>180</v>
      </c>
      <c r="C12" s="265" t="s">
        <v>181</v>
      </c>
      <c r="D12" s="265" t="s">
        <v>182</v>
      </c>
      <c r="E12" s="265" t="s">
        <v>183</v>
      </c>
      <c r="F12" s="265"/>
      <c r="G12" s="207"/>
      <c r="H12" s="31"/>
      <c r="I12" s="144"/>
      <c r="J12" s="282">
        <v>0</v>
      </c>
      <c r="K12" s="31"/>
    </row>
    <row r="13" spans="1:11" ht="2.25" customHeight="1" thickBot="1" x14ac:dyDescent="0.3">
      <c r="A13" s="263"/>
      <c r="B13" s="281"/>
      <c r="C13" s="266"/>
      <c r="D13" s="193"/>
      <c r="E13" s="193"/>
      <c r="F13" s="268"/>
      <c r="G13" s="211"/>
      <c r="H13" s="285"/>
      <c r="I13" s="126"/>
      <c r="J13" s="283"/>
      <c r="K13" s="34"/>
    </row>
    <row r="14" spans="1:11" ht="68.25" hidden="1" customHeight="1" thickBot="1" x14ac:dyDescent="0.3">
      <c r="A14" s="264"/>
      <c r="B14" s="15"/>
      <c r="C14" s="267"/>
      <c r="D14" s="249"/>
      <c r="E14" s="249"/>
      <c r="F14" s="269"/>
      <c r="G14" s="212"/>
      <c r="H14" s="286"/>
      <c r="I14" s="133"/>
      <c r="J14" s="284"/>
      <c r="K14" s="34"/>
    </row>
    <row r="15" spans="1:11" ht="87.95" customHeight="1" thickBot="1" x14ac:dyDescent="0.3">
      <c r="A15" s="190" t="s">
        <v>3</v>
      </c>
      <c r="B15" s="241" t="s">
        <v>75</v>
      </c>
      <c r="C15" s="78" t="s">
        <v>72</v>
      </c>
      <c r="D15" s="28">
        <v>2012</v>
      </c>
      <c r="E15" s="28" t="s">
        <v>187</v>
      </c>
      <c r="F15" s="30" t="s">
        <v>188</v>
      </c>
      <c r="G15" s="207"/>
      <c r="H15" s="34"/>
      <c r="I15" s="99"/>
      <c r="J15" s="228" t="s">
        <v>203</v>
      </c>
      <c r="K15" s="34"/>
    </row>
    <row r="16" spans="1:11" ht="30.75" thickBot="1" x14ac:dyDescent="0.3">
      <c r="A16" s="239"/>
      <c r="B16" s="242"/>
      <c r="C16" s="37" t="s">
        <v>73</v>
      </c>
      <c r="D16" s="37">
        <v>1999</v>
      </c>
      <c r="E16" s="77" t="s">
        <v>186</v>
      </c>
      <c r="F16" s="38" t="s">
        <v>189</v>
      </c>
      <c r="G16" s="211"/>
      <c r="H16" s="292" t="s">
        <v>129</v>
      </c>
      <c r="I16" s="126"/>
      <c r="J16" s="287"/>
      <c r="K16" s="34"/>
    </row>
    <row r="17" spans="1:15" ht="72.75" customHeight="1" thickBot="1" x14ac:dyDescent="0.3">
      <c r="A17" s="240"/>
      <c r="B17" s="15" t="s">
        <v>4</v>
      </c>
      <c r="C17" s="79" t="s">
        <v>74</v>
      </c>
      <c r="D17" s="59">
        <v>2017</v>
      </c>
      <c r="E17" s="145" t="s">
        <v>190</v>
      </c>
      <c r="F17" s="146" t="s">
        <v>191</v>
      </c>
      <c r="G17" s="212"/>
      <c r="H17" s="293"/>
      <c r="I17" s="133"/>
      <c r="J17" s="288"/>
      <c r="K17" s="34"/>
    </row>
    <row r="18" spans="1:15" ht="60" x14ac:dyDescent="0.25">
      <c r="A18" s="243" t="s">
        <v>159</v>
      </c>
      <c r="B18" s="16" t="s">
        <v>5</v>
      </c>
      <c r="C18" s="192" t="s">
        <v>81</v>
      </c>
      <c r="D18" s="246" t="s">
        <v>111</v>
      </c>
      <c r="E18" s="295">
        <v>3788</v>
      </c>
      <c r="F18" s="296" t="s">
        <v>112</v>
      </c>
      <c r="G18" s="185" t="s">
        <v>8</v>
      </c>
      <c r="H18" s="234" t="s">
        <v>122</v>
      </c>
      <c r="I18" s="127"/>
      <c r="J18" s="185"/>
      <c r="K18" s="33"/>
      <c r="L18" s="151"/>
      <c r="M18" s="150" t="s">
        <v>193</v>
      </c>
      <c r="N18" s="151"/>
      <c r="O18" s="151"/>
    </row>
    <row r="19" spans="1:15" x14ac:dyDescent="0.25">
      <c r="A19" s="244"/>
      <c r="B19" s="17" t="s">
        <v>6</v>
      </c>
      <c r="C19" s="193"/>
      <c r="D19" s="247"/>
      <c r="E19" s="193"/>
      <c r="F19" s="297"/>
      <c r="G19" s="186"/>
      <c r="H19" s="258"/>
      <c r="I19" s="128"/>
      <c r="J19" s="186"/>
      <c r="K19" s="34"/>
      <c r="L19" s="151"/>
      <c r="M19" s="150"/>
      <c r="N19" s="151"/>
      <c r="O19" s="151"/>
    </row>
    <row r="20" spans="1:15" ht="13.5" customHeight="1" thickBot="1" x14ac:dyDescent="0.3">
      <c r="A20" s="245"/>
      <c r="B20" s="15" t="s">
        <v>7</v>
      </c>
      <c r="C20" s="249"/>
      <c r="D20" s="248"/>
      <c r="E20" s="249"/>
      <c r="F20" s="298"/>
      <c r="G20" s="187"/>
      <c r="H20" s="259"/>
      <c r="I20" s="134"/>
      <c r="J20" s="187"/>
      <c r="K20" s="35"/>
      <c r="L20" s="151"/>
      <c r="M20" s="150"/>
      <c r="N20" s="151"/>
      <c r="O20" s="151"/>
    </row>
    <row r="21" spans="1:15" ht="85.5" customHeight="1" thickBot="1" x14ac:dyDescent="0.3">
      <c r="A21" s="203" t="s">
        <v>9</v>
      </c>
      <c r="B21" s="73" t="s">
        <v>10</v>
      </c>
      <c r="C21" s="60" t="s">
        <v>69</v>
      </c>
      <c r="D21" s="60">
        <v>2021</v>
      </c>
      <c r="E21" s="61">
        <v>3111</v>
      </c>
      <c r="F21" s="53" t="s">
        <v>135</v>
      </c>
      <c r="G21" s="299" t="s">
        <v>165</v>
      </c>
      <c r="H21" s="260" t="s">
        <v>160</v>
      </c>
      <c r="I21" s="129"/>
      <c r="J21" s="188">
        <v>0</v>
      </c>
      <c r="K21" s="34"/>
    </row>
    <row r="22" spans="1:15" ht="33" customHeight="1" thickBot="1" x14ac:dyDescent="0.3">
      <c r="A22" s="204"/>
      <c r="B22" s="18" t="s">
        <v>11</v>
      </c>
      <c r="C22" s="67" t="s">
        <v>70</v>
      </c>
      <c r="D22" s="62">
        <v>2018</v>
      </c>
      <c r="E22" s="62" t="s">
        <v>76</v>
      </c>
      <c r="F22" s="29" t="s">
        <v>136</v>
      </c>
      <c r="G22" s="300"/>
      <c r="H22" s="225"/>
      <c r="I22" s="119"/>
      <c r="J22" s="189"/>
      <c r="K22" s="34"/>
    </row>
    <row r="23" spans="1:15" ht="60.75" thickBot="1" x14ac:dyDescent="0.3">
      <c r="A23" s="203" t="s">
        <v>12</v>
      </c>
      <c r="B23" s="213" t="s">
        <v>65</v>
      </c>
      <c r="C23" s="51" t="s">
        <v>66</v>
      </c>
      <c r="D23" s="51">
        <v>2019</v>
      </c>
      <c r="E23" s="51" t="s">
        <v>77</v>
      </c>
      <c r="F23" s="24" t="s">
        <v>82</v>
      </c>
      <c r="G23" s="205" t="s">
        <v>68</v>
      </c>
      <c r="H23" s="33"/>
      <c r="I23" s="99"/>
      <c r="J23" s="226">
        <v>0</v>
      </c>
      <c r="K23" s="277" t="s">
        <v>196</v>
      </c>
    </row>
    <row r="24" spans="1:15" ht="62.25" customHeight="1" thickBot="1" x14ac:dyDescent="0.3">
      <c r="A24" s="204"/>
      <c r="B24" s="219"/>
      <c r="C24" s="50" t="s">
        <v>67</v>
      </c>
      <c r="D24" s="59">
        <v>2019</v>
      </c>
      <c r="E24" s="59" t="s">
        <v>77</v>
      </c>
      <c r="F24" s="106" t="s">
        <v>82</v>
      </c>
      <c r="G24" s="206"/>
      <c r="H24" s="114"/>
      <c r="I24" s="130"/>
      <c r="J24" s="227"/>
      <c r="K24" s="278"/>
    </row>
    <row r="25" spans="1:15" ht="43.5" customHeight="1" x14ac:dyDescent="0.5">
      <c r="A25" s="111" t="s">
        <v>50</v>
      </c>
      <c r="B25" s="99"/>
      <c r="C25" s="112"/>
      <c r="D25" s="112"/>
      <c r="E25" s="112"/>
      <c r="F25" s="112"/>
      <c r="G25" s="113"/>
      <c r="H25" s="99"/>
      <c r="I25" s="99"/>
      <c r="J25" s="113"/>
      <c r="K25" s="99"/>
    </row>
    <row r="26" spans="1:15" ht="27" customHeight="1" thickBot="1" x14ac:dyDescent="0.3">
      <c r="A26" s="80" t="s">
        <v>28</v>
      </c>
    </row>
    <row r="27" spans="1:15" ht="45.75" thickBot="1" x14ac:dyDescent="0.3">
      <c r="A27" s="10" t="s">
        <v>0</v>
      </c>
      <c r="B27" s="13" t="s">
        <v>1</v>
      </c>
      <c r="C27" s="26" t="s">
        <v>45</v>
      </c>
      <c r="D27" s="27" t="s">
        <v>46</v>
      </c>
      <c r="E27" s="27" t="s">
        <v>43</v>
      </c>
      <c r="F27" s="36" t="s">
        <v>44</v>
      </c>
      <c r="G27" s="140" t="s">
        <v>161</v>
      </c>
      <c r="H27" s="82" t="s">
        <v>126</v>
      </c>
      <c r="I27" s="139" t="s">
        <v>176</v>
      </c>
      <c r="J27" s="152" t="s">
        <v>173</v>
      </c>
      <c r="K27" s="166" t="s">
        <v>47</v>
      </c>
    </row>
    <row r="28" spans="1:15" ht="128.25" customHeight="1" thickBot="1" x14ac:dyDescent="0.3">
      <c r="A28" s="203" t="s">
        <v>13</v>
      </c>
      <c r="B28" s="213" t="s">
        <v>14</v>
      </c>
      <c r="C28" s="45" t="s">
        <v>102</v>
      </c>
      <c r="D28" s="63">
        <v>2006</v>
      </c>
      <c r="E28" s="64">
        <v>1877</v>
      </c>
      <c r="F28" s="41" t="s">
        <v>192</v>
      </c>
      <c r="G28" s="207" t="s">
        <v>140</v>
      </c>
      <c r="H28" s="294" t="s">
        <v>118</v>
      </c>
      <c r="I28" s="131"/>
      <c r="J28" s="228" t="s">
        <v>199</v>
      </c>
      <c r="K28" s="163" t="s">
        <v>201</v>
      </c>
    </row>
    <row r="29" spans="1:15" ht="30.75" thickBot="1" x14ac:dyDescent="0.3">
      <c r="A29" s="191"/>
      <c r="B29" s="214"/>
      <c r="C29" s="45" t="s">
        <v>91</v>
      </c>
      <c r="D29" s="65">
        <v>2008</v>
      </c>
      <c r="E29" s="51" t="s">
        <v>52</v>
      </c>
      <c r="F29" s="39"/>
      <c r="G29" s="208"/>
      <c r="H29" s="258"/>
      <c r="I29" s="128"/>
      <c r="J29" s="229"/>
      <c r="K29" s="34"/>
    </row>
    <row r="30" spans="1:15" ht="45" customHeight="1" thickBot="1" x14ac:dyDescent="0.3">
      <c r="A30" s="204"/>
      <c r="B30" s="215"/>
      <c r="C30" s="45"/>
      <c r="D30" s="42"/>
      <c r="E30" s="43"/>
      <c r="F30" s="44"/>
      <c r="G30" s="209"/>
      <c r="H30" s="259"/>
      <c r="I30" s="134"/>
      <c r="J30" s="230"/>
      <c r="K30" s="35"/>
    </row>
    <row r="31" spans="1:15" ht="45.75" thickBot="1" x14ac:dyDescent="0.3">
      <c r="A31" s="161" t="s">
        <v>119</v>
      </c>
      <c r="B31" s="85" t="s">
        <v>137</v>
      </c>
      <c r="C31" s="4" t="s">
        <v>138</v>
      </c>
      <c r="D31" s="86">
        <v>2022</v>
      </c>
      <c r="E31" s="4" t="s">
        <v>139</v>
      </c>
      <c r="F31" s="24" t="s">
        <v>93</v>
      </c>
      <c r="G31" s="32"/>
      <c r="H31" s="83" t="s">
        <v>120</v>
      </c>
      <c r="I31" s="135"/>
      <c r="J31" s="153">
        <v>0</v>
      </c>
      <c r="K31" s="56"/>
    </row>
    <row r="32" spans="1:15" ht="35.25" customHeight="1" thickBot="1" x14ac:dyDescent="0.3">
      <c r="A32" s="161" t="s">
        <v>209</v>
      </c>
      <c r="B32" s="85" t="s">
        <v>194</v>
      </c>
      <c r="C32" s="4"/>
      <c r="D32" s="86"/>
      <c r="E32" s="4"/>
      <c r="F32" s="24"/>
      <c r="G32" s="32"/>
      <c r="H32" s="83"/>
      <c r="I32" s="135"/>
      <c r="J32" s="154" t="s">
        <v>204</v>
      </c>
      <c r="K32" s="56"/>
    </row>
    <row r="33" spans="1:18" ht="45.75" customHeight="1" thickBot="1" x14ac:dyDescent="0.3">
      <c r="A33" s="190" t="s">
        <v>15</v>
      </c>
      <c r="B33" s="216" t="s">
        <v>16</v>
      </c>
      <c r="C33" s="45" t="s">
        <v>131</v>
      </c>
      <c r="D33" s="63">
        <v>2022</v>
      </c>
      <c r="E33" s="64">
        <v>15000</v>
      </c>
      <c r="F33" s="40" t="s">
        <v>93</v>
      </c>
      <c r="G33" s="210" t="s">
        <v>162</v>
      </c>
      <c r="H33" s="234" t="s">
        <v>124</v>
      </c>
      <c r="I33" s="289" t="s">
        <v>168</v>
      </c>
      <c r="J33" s="228" t="s">
        <v>205</v>
      </c>
      <c r="K33" s="2"/>
    </row>
    <row r="34" spans="1:18" ht="45" customHeight="1" thickBot="1" x14ac:dyDescent="0.3">
      <c r="A34" s="220"/>
      <c r="B34" s="217"/>
      <c r="C34" s="45" t="s">
        <v>95</v>
      </c>
      <c r="D34" s="51">
        <v>2004</v>
      </c>
      <c r="E34" s="51" t="s">
        <v>94</v>
      </c>
      <c r="F34" s="24" t="s">
        <v>93</v>
      </c>
      <c r="G34" s="211"/>
      <c r="H34" s="235"/>
      <c r="I34" s="290"/>
      <c r="J34" s="229"/>
      <c r="K34" s="34"/>
    </row>
    <row r="35" spans="1:18" ht="45" customHeight="1" thickBot="1" x14ac:dyDescent="0.3">
      <c r="A35" s="221"/>
      <c r="B35" s="218"/>
      <c r="C35" s="45" t="s">
        <v>96</v>
      </c>
      <c r="D35" s="50">
        <v>2019</v>
      </c>
      <c r="E35" s="50" t="s">
        <v>97</v>
      </c>
      <c r="F35" s="43" t="s">
        <v>93</v>
      </c>
      <c r="G35" s="212"/>
      <c r="H35" s="236"/>
      <c r="I35" s="291"/>
      <c r="J35" s="230"/>
      <c r="K35" s="35"/>
    </row>
    <row r="36" spans="1:18" ht="60.75" thickBot="1" x14ac:dyDescent="0.3">
      <c r="A36" s="109" t="s">
        <v>41</v>
      </c>
      <c r="B36" s="74" t="s">
        <v>17</v>
      </c>
      <c r="C36" s="4" t="s">
        <v>18</v>
      </c>
      <c r="D36" s="57">
        <v>40599</v>
      </c>
      <c r="E36" s="4" t="s">
        <v>78</v>
      </c>
      <c r="F36" s="24" t="s">
        <v>83</v>
      </c>
      <c r="G36" s="32" t="s">
        <v>62</v>
      </c>
      <c r="H36" s="56"/>
      <c r="I36" s="136"/>
      <c r="J36" s="160"/>
      <c r="K36" s="56"/>
    </row>
    <row r="37" spans="1:18" ht="25.5" customHeight="1" x14ac:dyDescent="0.25">
      <c r="A37" s="190" t="s">
        <v>19</v>
      </c>
      <c r="B37" s="75" t="s">
        <v>20</v>
      </c>
      <c r="C37" s="192" t="s">
        <v>21</v>
      </c>
      <c r="D37" s="192">
        <v>2010</v>
      </c>
      <c r="E37" s="192" t="s">
        <v>104</v>
      </c>
      <c r="F37" s="195" t="s">
        <v>84</v>
      </c>
      <c r="G37" s="185" t="s">
        <v>105</v>
      </c>
      <c r="H37" s="234" t="s">
        <v>174</v>
      </c>
      <c r="I37" s="127"/>
      <c r="J37" s="231" t="s">
        <v>208</v>
      </c>
      <c r="K37" s="34"/>
    </row>
    <row r="38" spans="1:18" ht="105.75" customHeight="1" thickBot="1" x14ac:dyDescent="0.3">
      <c r="A38" s="191"/>
      <c r="B38" s="115" t="s">
        <v>7</v>
      </c>
      <c r="C38" s="193"/>
      <c r="D38" s="193"/>
      <c r="E38" s="193"/>
      <c r="F38" s="196"/>
      <c r="G38" s="194"/>
      <c r="H38" s="258"/>
      <c r="I38" s="128"/>
      <c r="J38" s="232"/>
      <c r="K38" s="35"/>
    </row>
    <row r="39" spans="1:18" ht="91.5" customHeight="1" thickBot="1" x14ac:dyDescent="0.3">
      <c r="A39" s="197" t="s">
        <v>23</v>
      </c>
      <c r="B39" s="197"/>
      <c r="C39" s="116"/>
      <c r="D39" s="116"/>
      <c r="E39" s="116"/>
      <c r="F39" s="116"/>
      <c r="G39" s="117"/>
      <c r="H39" s="105"/>
      <c r="I39" s="105"/>
      <c r="J39" s="117"/>
      <c r="K39" s="105"/>
    </row>
    <row r="40" spans="1:18" ht="45.75" thickBot="1" x14ac:dyDescent="0.3">
      <c r="A40" s="10" t="s">
        <v>0</v>
      </c>
      <c r="B40" s="13" t="s">
        <v>1</v>
      </c>
      <c r="C40" s="26" t="s">
        <v>45</v>
      </c>
      <c r="D40" s="27" t="s">
        <v>46</v>
      </c>
      <c r="E40" s="27" t="s">
        <v>43</v>
      </c>
      <c r="F40" s="36" t="s">
        <v>44</v>
      </c>
      <c r="G40" s="12" t="s">
        <v>163</v>
      </c>
      <c r="H40" s="82" t="s">
        <v>126</v>
      </c>
      <c r="I40" s="84" t="s">
        <v>177</v>
      </c>
      <c r="J40" s="152" t="s">
        <v>173</v>
      </c>
      <c r="K40" s="166" t="s">
        <v>47</v>
      </c>
    </row>
    <row r="41" spans="1:18" ht="90.75" thickBot="1" x14ac:dyDescent="0.3">
      <c r="A41" s="110" t="s">
        <v>22</v>
      </c>
      <c r="B41" s="76" t="s">
        <v>109</v>
      </c>
      <c r="C41" s="54" t="s">
        <v>106</v>
      </c>
      <c r="D41" s="46">
        <v>2016</v>
      </c>
      <c r="E41" s="70">
        <v>2925</v>
      </c>
      <c r="F41" s="6" t="s">
        <v>51</v>
      </c>
      <c r="G41" s="21" t="s">
        <v>42</v>
      </c>
      <c r="H41" s="56"/>
      <c r="I41" s="56"/>
      <c r="J41" s="155" t="s">
        <v>206</v>
      </c>
      <c r="K41" s="31"/>
    </row>
    <row r="42" spans="1:18" ht="45.75" thickBot="1" x14ac:dyDescent="0.3">
      <c r="A42" s="110" t="s">
        <v>167</v>
      </c>
      <c r="B42" s="76" t="s">
        <v>109</v>
      </c>
      <c r="C42" s="46" t="s">
        <v>132</v>
      </c>
      <c r="D42" s="23">
        <v>2016</v>
      </c>
      <c r="E42" s="23">
        <v>3000</v>
      </c>
      <c r="F42" s="55" t="s">
        <v>133</v>
      </c>
      <c r="G42" s="20" t="s">
        <v>133</v>
      </c>
      <c r="H42" s="84" t="s">
        <v>125</v>
      </c>
      <c r="I42" s="143" t="s">
        <v>169</v>
      </c>
      <c r="J42" s="156" t="s">
        <v>197</v>
      </c>
      <c r="K42" s="31"/>
      <c r="L42" s="279"/>
      <c r="M42" s="279"/>
      <c r="N42" s="279"/>
      <c r="O42" s="168" t="s">
        <v>185</v>
      </c>
      <c r="P42" s="169"/>
      <c r="Q42" s="169"/>
      <c r="R42" s="169"/>
    </row>
    <row r="43" spans="1:18" ht="45.75" customHeight="1" thickBot="1" x14ac:dyDescent="0.3">
      <c r="A43" s="198" t="s">
        <v>24</v>
      </c>
      <c r="B43" s="183" t="s">
        <v>110</v>
      </c>
      <c r="C43" s="1" t="s">
        <v>103</v>
      </c>
      <c r="D43" s="1">
        <v>2020</v>
      </c>
      <c r="E43" s="23">
        <v>260</v>
      </c>
      <c r="F43" s="55" t="s">
        <v>158</v>
      </c>
      <c r="G43" s="200" t="s">
        <v>86</v>
      </c>
      <c r="H43" s="33"/>
      <c r="I43" s="33"/>
      <c r="J43" s="200"/>
      <c r="K43" s="33"/>
    </row>
    <row r="44" spans="1:18" ht="45.75" customHeight="1" thickBot="1" x14ac:dyDescent="0.3">
      <c r="A44" s="199"/>
      <c r="B44" s="184"/>
      <c r="C44" s="1" t="s">
        <v>60</v>
      </c>
      <c r="D44" s="49">
        <v>2020</v>
      </c>
      <c r="E44" s="49"/>
      <c r="F44" s="69" t="s">
        <v>85</v>
      </c>
      <c r="G44" s="201"/>
      <c r="H44" s="35"/>
      <c r="I44" s="35"/>
      <c r="J44" s="201"/>
      <c r="K44" s="35"/>
    </row>
    <row r="45" spans="1:18" ht="45.75" thickBot="1" x14ac:dyDescent="0.3">
      <c r="A45" s="162" t="s">
        <v>25</v>
      </c>
      <c r="B45" s="58" t="s">
        <v>26</v>
      </c>
      <c r="C45" s="1" t="s">
        <v>89</v>
      </c>
      <c r="D45" s="23">
        <v>2016</v>
      </c>
      <c r="E45" s="23">
        <v>75</v>
      </c>
      <c r="F45" s="55" t="s">
        <v>58</v>
      </c>
      <c r="G45" s="20" t="s">
        <v>27</v>
      </c>
      <c r="H45" s="84" t="s">
        <v>127</v>
      </c>
      <c r="I45" s="143" t="s">
        <v>170</v>
      </c>
      <c r="J45" s="153">
        <v>0</v>
      </c>
      <c r="K45" s="164" t="s">
        <v>179</v>
      </c>
    </row>
    <row r="46" spans="1:18" ht="70.5" customHeight="1" x14ac:dyDescent="0.25">
      <c r="A46" s="95"/>
      <c r="B46" s="96"/>
      <c r="C46" s="97"/>
      <c r="D46" s="97"/>
      <c r="E46" s="97"/>
      <c r="F46" s="97"/>
      <c r="G46" s="98"/>
      <c r="H46" s="99"/>
      <c r="I46" s="99"/>
      <c r="J46" s="98"/>
      <c r="K46" s="99"/>
    </row>
    <row r="47" spans="1:18" ht="43.5" customHeight="1" x14ac:dyDescent="0.5">
      <c r="A47" s="9" t="s">
        <v>50</v>
      </c>
    </row>
    <row r="48" spans="1:18" ht="39.950000000000003" customHeight="1" thickBot="1" x14ac:dyDescent="0.3">
      <c r="A48" s="202" t="s">
        <v>23</v>
      </c>
      <c r="B48" s="202"/>
      <c r="C48" s="5"/>
      <c r="D48" s="5"/>
      <c r="E48" s="5"/>
      <c r="F48" s="5"/>
      <c r="G48" s="19"/>
      <c r="J48" s="19"/>
    </row>
    <row r="49" spans="1:11" ht="45.75" thickBot="1" x14ac:dyDescent="0.3">
      <c r="A49" s="10" t="s">
        <v>0</v>
      </c>
      <c r="B49" s="13" t="s">
        <v>1</v>
      </c>
      <c r="C49" s="26" t="s">
        <v>45</v>
      </c>
      <c r="D49" s="27" t="s">
        <v>46</v>
      </c>
      <c r="E49" s="27" t="s">
        <v>43</v>
      </c>
      <c r="F49" s="36" t="s">
        <v>44</v>
      </c>
      <c r="G49" s="12" t="s">
        <v>164</v>
      </c>
      <c r="H49" s="82" t="s">
        <v>126</v>
      </c>
      <c r="I49" s="84" t="s">
        <v>177</v>
      </c>
      <c r="J49" s="152" t="s">
        <v>173</v>
      </c>
      <c r="K49" s="166" t="s">
        <v>47</v>
      </c>
    </row>
    <row r="50" spans="1:11" ht="180.75" thickBot="1" x14ac:dyDescent="0.3">
      <c r="A50" s="110" t="s">
        <v>29</v>
      </c>
      <c r="B50" s="58" t="s">
        <v>30</v>
      </c>
      <c r="C50" s="46" t="s">
        <v>134</v>
      </c>
      <c r="D50" s="1">
        <v>2001</v>
      </c>
      <c r="E50" s="1" t="s">
        <v>79</v>
      </c>
      <c r="F50" s="54" t="s">
        <v>63</v>
      </c>
      <c r="G50" s="21" t="s">
        <v>64</v>
      </c>
      <c r="H50" s="83" t="s">
        <v>117</v>
      </c>
      <c r="I50" s="83"/>
      <c r="J50" s="153">
        <v>0</v>
      </c>
      <c r="K50" s="165" t="s">
        <v>178</v>
      </c>
    </row>
    <row r="51" spans="1:11" ht="45.75" customHeight="1" thickBot="1" x14ac:dyDescent="0.3">
      <c r="A51" s="198" t="s">
        <v>31</v>
      </c>
      <c r="B51" s="183" t="s">
        <v>34</v>
      </c>
      <c r="C51" s="46" t="s">
        <v>61</v>
      </c>
      <c r="D51" s="46">
        <v>2018</v>
      </c>
      <c r="E51" s="46" t="s">
        <v>184</v>
      </c>
      <c r="F51" s="54" t="s">
        <v>157</v>
      </c>
      <c r="G51" s="200" t="s">
        <v>59</v>
      </c>
      <c r="H51" s="33"/>
      <c r="I51" s="237" t="s">
        <v>171</v>
      </c>
      <c r="J51" s="179">
        <v>0</v>
      </c>
      <c r="K51" s="33"/>
    </row>
    <row r="52" spans="1:11" ht="45.75" customHeight="1" thickBot="1" x14ac:dyDescent="0.3">
      <c r="A52" s="199"/>
      <c r="B52" s="184"/>
      <c r="C52" s="46" t="s">
        <v>60</v>
      </c>
      <c r="D52" s="66">
        <v>2017</v>
      </c>
      <c r="E52" s="47"/>
      <c r="F52" s="47"/>
      <c r="G52" s="201"/>
      <c r="H52" s="35"/>
      <c r="I52" s="238"/>
      <c r="J52" s="180"/>
      <c r="K52" s="35"/>
    </row>
    <row r="53" spans="1:11" ht="45.75" customHeight="1" thickBot="1" x14ac:dyDescent="0.3">
      <c r="A53" s="162" t="s">
        <v>32</v>
      </c>
      <c r="B53" s="58" t="s">
        <v>35</v>
      </c>
      <c r="C53" s="7" t="s">
        <v>71</v>
      </c>
      <c r="D53" s="7">
        <f>-D51</f>
        <v>-2018</v>
      </c>
      <c r="E53" s="7" t="s">
        <v>107</v>
      </c>
      <c r="F53" s="7" t="s">
        <v>107</v>
      </c>
      <c r="G53" s="21" t="s">
        <v>36</v>
      </c>
      <c r="H53" s="31"/>
      <c r="I53" s="142" t="s">
        <v>172</v>
      </c>
      <c r="J53" s="157" t="s">
        <v>198</v>
      </c>
      <c r="K53" s="31"/>
    </row>
    <row r="54" spans="1:11" ht="45.75" customHeight="1" thickBot="1" x14ac:dyDescent="0.3">
      <c r="A54" s="110" t="s">
        <v>113</v>
      </c>
      <c r="B54" s="2" t="s">
        <v>37</v>
      </c>
      <c r="C54" s="8" t="s">
        <v>114</v>
      </c>
      <c r="D54" s="25">
        <v>1999</v>
      </c>
      <c r="E54" s="1" t="s">
        <v>115</v>
      </c>
      <c r="F54" s="81" t="s">
        <v>116</v>
      </c>
      <c r="G54" s="22" t="s">
        <v>38</v>
      </c>
      <c r="H54" s="84" t="s">
        <v>123</v>
      </c>
      <c r="I54" s="132"/>
      <c r="J54" s="22"/>
      <c r="K54" s="31"/>
    </row>
    <row r="55" spans="1:11" ht="60.75" thickBot="1" x14ac:dyDescent="0.3">
      <c r="A55" s="110" t="s">
        <v>53</v>
      </c>
      <c r="B55" s="56" t="s">
        <v>54</v>
      </c>
      <c r="C55" s="46" t="s">
        <v>108</v>
      </c>
      <c r="D55" s="25">
        <v>2012</v>
      </c>
      <c r="E55" s="46" t="s">
        <v>92</v>
      </c>
      <c r="F55" s="54" t="s">
        <v>55</v>
      </c>
      <c r="G55" s="21" t="s">
        <v>56</v>
      </c>
      <c r="H55" s="31"/>
      <c r="I55" s="31"/>
      <c r="J55" s="21"/>
      <c r="K55" s="31"/>
    </row>
    <row r="56" spans="1:11" ht="46.5" customHeight="1" thickBot="1" x14ac:dyDescent="0.3">
      <c r="A56" s="198" t="s">
        <v>33</v>
      </c>
      <c r="B56" s="183" t="s">
        <v>39</v>
      </c>
      <c r="C56" s="48" t="s">
        <v>48</v>
      </c>
      <c r="D56" s="46" t="s">
        <v>99</v>
      </c>
      <c r="E56" s="71" t="s">
        <v>90</v>
      </c>
      <c r="F56" s="52" t="s">
        <v>87</v>
      </c>
      <c r="G56" s="200" t="s">
        <v>88</v>
      </c>
      <c r="H56" s="224" t="s">
        <v>121</v>
      </c>
      <c r="I56" s="118"/>
      <c r="J56" s="233" t="s">
        <v>210</v>
      </c>
      <c r="K56" s="34"/>
    </row>
    <row r="57" spans="1:11" ht="75.75" thickBot="1" x14ac:dyDescent="0.3">
      <c r="A57" s="199"/>
      <c r="B57" s="184"/>
      <c r="C57" s="46" t="s">
        <v>49</v>
      </c>
      <c r="D57" s="72" t="s">
        <v>98</v>
      </c>
      <c r="E57" s="66" t="s">
        <v>90</v>
      </c>
      <c r="F57" s="68" t="s">
        <v>87</v>
      </c>
      <c r="G57" s="201"/>
      <c r="H57" s="225"/>
      <c r="I57" s="119"/>
      <c r="J57" s="201"/>
      <c r="K57" s="35"/>
    </row>
    <row r="58" spans="1:11" ht="18" customHeight="1" x14ac:dyDescent="0.25">
      <c r="A58" s="275" t="s">
        <v>200</v>
      </c>
      <c r="B58" s="100"/>
      <c r="C58" s="167"/>
      <c r="D58" s="167"/>
      <c r="E58" s="167"/>
      <c r="F58" s="167"/>
      <c r="G58" s="167"/>
      <c r="H58" s="147"/>
      <c r="I58" s="147"/>
      <c r="J58" s="158" t="s">
        <v>207</v>
      </c>
      <c r="K58" s="148"/>
    </row>
    <row r="59" spans="1:11" ht="31.5" customHeight="1" thickBot="1" x14ac:dyDescent="0.3">
      <c r="A59" s="276"/>
      <c r="B59" s="101"/>
      <c r="C59" s="102"/>
      <c r="D59" s="102"/>
      <c r="E59" s="102"/>
      <c r="F59" s="102"/>
      <c r="G59" s="103"/>
      <c r="H59" s="101"/>
      <c r="I59" s="101"/>
      <c r="J59" s="149"/>
      <c r="K59" s="137"/>
    </row>
    <row r="60" spans="1:11" ht="18" customHeight="1" x14ac:dyDescent="0.25">
      <c r="A60" s="107"/>
      <c r="B60" s="100"/>
      <c r="C60" s="167"/>
      <c r="D60" s="167"/>
      <c r="E60" s="167"/>
      <c r="F60" s="167"/>
      <c r="G60" s="167"/>
      <c r="H60" s="222" t="s">
        <v>195</v>
      </c>
      <c r="I60" s="222"/>
      <c r="J60" s="222"/>
      <c r="K60" s="223"/>
    </row>
    <row r="61" spans="1:11" ht="15.75" thickBot="1" x14ac:dyDescent="0.3">
      <c r="A61" s="108"/>
      <c r="B61" s="101"/>
      <c r="C61" s="102"/>
      <c r="D61" s="102"/>
      <c r="E61" s="102"/>
      <c r="F61" s="102"/>
      <c r="G61" s="103"/>
      <c r="H61" s="101"/>
      <c r="I61" s="101"/>
      <c r="J61" s="103"/>
      <c r="K61" s="137"/>
    </row>
  </sheetData>
  <mergeCells count="99">
    <mergeCell ref="A58:A59"/>
    <mergeCell ref="K23:K24"/>
    <mergeCell ref="L42:N42"/>
    <mergeCell ref="B12:B13"/>
    <mergeCell ref="G12:G14"/>
    <mergeCell ref="J12:J14"/>
    <mergeCell ref="H13:H14"/>
    <mergeCell ref="J15:J17"/>
    <mergeCell ref="I33:I35"/>
    <mergeCell ref="H16:H17"/>
    <mergeCell ref="H28:H30"/>
    <mergeCell ref="H37:H38"/>
    <mergeCell ref="G18:G20"/>
    <mergeCell ref="E18:E20"/>
    <mergeCell ref="F18:F20"/>
    <mergeCell ref="G21:G22"/>
    <mergeCell ref="H18:H20"/>
    <mergeCell ref="H21:H22"/>
    <mergeCell ref="A4:A14"/>
    <mergeCell ref="C12:C14"/>
    <mergeCell ref="D12:D14"/>
    <mergeCell ref="E12:E14"/>
    <mergeCell ref="F12:F14"/>
    <mergeCell ref="D4:D5"/>
    <mergeCell ref="E4:E5"/>
    <mergeCell ref="F4:F5"/>
    <mergeCell ref="E6:E7"/>
    <mergeCell ref="D8:D9"/>
    <mergeCell ref="E8:E9"/>
    <mergeCell ref="D10:D11"/>
    <mergeCell ref="E10:E11"/>
    <mergeCell ref="F10:F11"/>
    <mergeCell ref="G4:G5"/>
    <mergeCell ref="C4:C5"/>
    <mergeCell ref="C6:C7"/>
    <mergeCell ref="D6:D7"/>
    <mergeCell ref="C10:C11"/>
    <mergeCell ref="A15:A17"/>
    <mergeCell ref="G15:G17"/>
    <mergeCell ref="B15:B16"/>
    <mergeCell ref="A18:A20"/>
    <mergeCell ref="D18:D20"/>
    <mergeCell ref="C18:C20"/>
    <mergeCell ref="H60:K60"/>
    <mergeCell ref="H56:H57"/>
    <mergeCell ref="J23:J24"/>
    <mergeCell ref="J28:J30"/>
    <mergeCell ref="J33:J35"/>
    <mergeCell ref="J37:J38"/>
    <mergeCell ref="J43:J44"/>
    <mergeCell ref="J51:J52"/>
    <mergeCell ref="J56:J57"/>
    <mergeCell ref="H33:H35"/>
    <mergeCell ref="I51:I52"/>
    <mergeCell ref="A21:A22"/>
    <mergeCell ref="G43:G44"/>
    <mergeCell ref="G23:G24"/>
    <mergeCell ref="D37:D38"/>
    <mergeCell ref="G28:G30"/>
    <mergeCell ref="G33:G35"/>
    <mergeCell ref="B28:B30"/>
    <mergeCell ref="B33:B35"/>
    <mergeCell ref="B23:B24"/>
    <mergeCell ref="A23:A24"/>
    <mergeCell ref="B43:B44"/>
    <mergeCell ref="A28:A30"/>
    <mergeCell ref="A33:A35"/>
    <mergeCell ref="J21:J22"/>
    <mergeCell ref="C60:G60"/>
    <mergeCell ref="A37:A38"/>
    <mergeCell ref="C37:C38"/>
    <mergeCell ref="G37:G38"/>
    <mergeCell ref="E37:E38"/>
    <mergeCell ref="F37:F38"/>
    <mergeCell ref="A39:B39"/>
    <mergeCell ref="A51:A52"/>
    <mergeCell ref="B51:B52"/>
    <mergeCell ref="G51:G52"/>
    <mergeCell ref="A56:A57"/>
    <mergeCell ref="B56:B57"/>
    <mergeCell ref="G56:G57"/>
    <mergeCell ref="A43:A44"/>
    <mergeCell ref="A48:B48"/>
    <mergeCell ref="C58:G58"/>
    <mergeCell ref="O42:R42"/>
    <mergeCell ref="J4:J5"/>
    <mergeCell ref="F6:F7"/>
    <mergeCell ref="G6:G7"/>
    <mergeCell ref="J6:J7"/>
    <mergeCell ref="K10:K11"/>
    <mergeCell ref="F8:F9"/>
    <mergeCell ref="G8:G9"/>
    <mergeCell ref="H8:H9"/>
    <mergeCell ref="J8:J9"/>
    <mergeCell ref="H10:H11"/>
    <mergeCell ref="J10:J11"/>
    <mergeCell ref="G10:G11"/>
    <mergeCell ref="H4:H5"/>
    <mergeCell ref="J18:J20"/>
  </mergeCells>
  <hyperlinks>
    <hyperlink ref="B20" r:id="rId1" xr:uid="{00000000-0004-0000-0000-000003000000}"/>
    <hyperlink ref="B19" r:id="rId2" xr:uid="{00000000-0004-0000-0000-000004000000}"/>
    <hyperlink ref="B22" r:id="rId3" xr:uid="{00000000-0004-0000-0000-000005000000}"/>
    <hyperlink ref="B38" r:id="rId4" xr:uid="{00000000-0004-0000-0000-000006000000}"/>
    <hyperlink ref="B17" r:id="rId5" xr:uid="{00000000-0004-0000-0000-000001000000}"/>
    <hyperlink ref="B7" r:id="rId6" xr:uid="{40BAC997-2486-4C76-8141-F66EF8006D90}"/>
    <hyperlink ref="B5" r:id="rId7" xr:uid="{C3B7F8BC-AA08-493A-87A4-5F4911705AAC}"/>
    <hyperlink ref="B9" r:id="rId8" xr:uid="{C771D9B8-6509-4009-A04F-FBB4C06D0FCC}"/>
    <hyperlink ref="B11" r:id="rId9" xr:uid="{A8835217-936A-44D1-BF4C-4FF72B7A9E12}"/>
  </hyperlinks>
  <pageMargins left="0.70866141732283472" right="0.70866141732283472" top="0.78740157480314965" bottom="0.78740157480314965" header="0.31496062992125984" footer="0.31496062992125984"/>
  <pageSetup paperSize="8" scale="59" fitToHeight="0" orientation="landscape" horizontalDpi="4294967293" verticalDpi="4294967293" r:id="rId10"/>
  <headerFooter>
    <oddFooter>&amp;C&amp;P</oddFooter>
  </headerFooter>
  <rowBreaks count="2" manualBreakCount="2">
    <brk id="24" max="16383" man="1"/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Irovská Jana</dc:creator>
  <cp:lastModifiedBy>Irovská Jana</cp:lastModifiedBy>
  <cp:lastPrinted>2024-07-22T09:24:04Z</cp:lastPrinted>
  <dcterms:created xsi:type="dcterms:W3CDTF">2022-01-17T11:41:28Z</dcterms:created>
  <dcterms:modified xsi:type="dcterms:W3CDTF">2024-07-24T12:36:15Z</dcterms:modified>
</cp:coreProperties>
</file>