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jaroslav.sobotka\Desktop\Finanční vypořádání programy ORR\"/>
    </mc:Choice>
  </mc:AlternateContent>
  <xr:revisionPtr revIDLastSave="0" documentId="13_ncr:1_{E0E51591-266C-4FD3-A269-0165E95B2922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Formulář finančního vypořádání " sheetId="1" r:id="rId1"/>
    <sheet name="Avízo - k vrácení dotace" sheetId="2" r:id="rId2"/>
  </sheets>
  <externalReferences>
    <externalReference r:id="rId3"/>
  </externalReferences>
  <calcPr calcId="191028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9" i="1" l="1"/>
  <c r="F44" i="2" l="1"/>
  <c r="A6" i="1"/>
  <c r="D37" i="2" l="1"/>
  <c r="D20" i="2"/>
  <c r="A7" i="2"/>
  <c r="D33" i="2" l="1"/>
  <c r="D31" i="2"/>
  <c r="D25" i="2"/>
  <c r="D24" i="2"/>
  <c r="D23" i="2"/>
  <c r="A15" i="1"/>
  <c r="G149" i="1" l="1"/>
  <c r="F154" i="1" l="1"/>
  <c r="F110" i="1"/>
  <c r="F76" i="1"/>
  <c r="F115" i="1" l="1"/>
  <c r="F118" i="1" s="1"/>
  <c r="A33" i="2"/>
  <c r="A31" i="2"/>
  <c r="F116" i="1" l="1"/>
  <c r="D116" i="1" l="1"/>
  <c r="D39" i="2"/>
</calcChain>
</file>

<file path=xl/sharedStrings.xml><?xml version="1.0" encoding="utf-8"?>
<sst xmlns="http://schemas.openxmlformats.org/spreadsheetml/2006/main" count="160" uniqueCount="97">
  <si>
    <t>Formulář je určen výhradně pro strojové vyplnění!</t>
  </si>
  <si>
    <t>Vyplňujte pouze nepodbarvená (bílá) pole!</t>
  </si>
  <si>
    <t>Poskytovatel dotace:</t>
  </si>
  <si>
    <t>Místo pro nalepení evidenčního štítku podatelny:</t>
  </si>
  <si>
    <t>Karlovarský kraj</t>
  </si>
  <si>
    <t>Závodní 353/88</t>
  </si>
  <si>
    <t>360 06  Karlovy Vary-Dvory</t>
  </si>
  <si>
    <t>Identifikační číslo: 70891168</t>
  </si>
  <si>
    <t>Datová schránka: siqbxt2</t>
  </si>
  <si>
    <t>Místo pro interní záznamy poskytovatele dotace:</t>
  </si>
  <si>
    <t>Telefon: +420 354 222 300</t>
  </si>
  <si>
    <t>E-mail: epodatelna@kr-karlovarsky.cz</t>
  </si>
  <si>
    <t>A. Identifikace dotace</t>
  </si>
  <si>
    <t>Název dotačního programu nebo individuální dotace:</t>
  </si>
  <si>
    <t>Identifikátor žádosti (KUKVX…):</t>
  </si>
  <si>
    <t>Evidenční číslo smlouvy (KK…):</t>
  </si>
  <si>
    <t>Název projektu:</t>
  </si>
  <si>
    <t>B. Identifikace příjemce</t>
  </si>
  <si>
    <t>Příjemce dotace je:</t>
  </si>
  <si>
    <t>právnická osoba</t>
  </si>
  <si>
    <t>C. Seznam dokladů k finančnímu vypořádání</t>
  </si>
  <si>
    <t>Pořadové číslo dokladu</t>
  </si>
  <si>
    <t>Datum úhrady výdaje dle dokladu o úhradě</t>
  </si>
  <si>
    <t>Číslo dokladu</t>
  </si>
  <si>
    <t>Popis výdaje</t>
  </si>
  <si>
    <t>Částka na dokladu v Kč</t>
  </si>
  <si>
    <t>Částka skutečně využitá z poskytnuté dotace v Kč</t>
  </si>
  <si>
    <t>Uznaná částka v Kč</t>
  </si>
  <si>
    <t>INVESTIČNÍ VÝDAJE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</si>
  <si>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</si>
  <si>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</si>
  <si>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</si>
  <si>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</si>
  <si>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</si>
  <si>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</si>
  <si>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</si>
  <si>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</si>
  <si>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</si>
  <si>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</si>
  <si>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</si>
  <si>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</si>
  <si>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</si>
  <si>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</si>
  <si>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</si>
  <si>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</si>
  <si>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</si>
  <si>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</si>
  <si>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</si>
  <si>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</si>
  <si>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</si>
  <si>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</si>
  <si>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</si>
  <si>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</si>
  <si>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</si>
  <si>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</si>
  <si>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</si>
  <si>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</si>
  <si>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</si>
  <si>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</si>
  <si>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INVESTIČNÍ VÝDAJE CELKEM</t>
  </si>
  <si>
    <t>Datum úhrady výdaje</t>
  </si>
  <si>
    <t>NEINVESTIČNÍ VÝDAJE</t>
  </si>
  <si>
    <t>NEINVESTIČNÍ VÝDAJE CELKEM</t>
  </si>
  <si>
    <t>D. Celkové údaje o dotaci</t>
  </si>
  <si>
    <t>Poskytnutá záloha na dotaci celkem v Kč:</t>
  </si>
  <si>
    <t>Částka skutečně využitá z poskytnuté dotace v Kč:</t>
  </si>
  <si>
    <t>Rozdíl v Kč:</t>
  </si>
  <si>
    <t>Skutečné celkové výdaje projektu/akce/činnosti v Kč:</t>
  </si>
  <si>
    <t>Podíl využité dotace na skutečných výdajích:</t>
  </si>
  <si>
    <t>E. Seznam příloh k finančnímu vypořádání</t>
  </si>
  <si>
    <t>Název přílohy</t>
  </si>
  <si>
    <t>Počet příloh</t>
  </si>
  <si>
    <t>Celkový počet příloh, které příjemce k finančnímu vypořádání dotace přikládá:</t>
  </si>
  <si>
    <t>F. Místo a datum vyhotovení, podpis</t>
  </si>
  <si>
    <t>Místo a datum vyhotovení:</t>
  </si>
  <si>
    <t>Místo vyhotovení:</t>
  </si>
  <si>
    <t>Datum vyhotovení:</t>
  </si>
  <si>
    <t>Vyhotovil:</t>
  </si>
  <si>
    <t>Jméno a příjmení:</t>
  </si>
  <si>
    <t>Telefon/Mobil:</t>
  </si>
  <si>
    <t>Vlastnoruční podpis příjemce dotace
(titul, jméno, příjmení, titul):</t>
  </si>
  <si>
    <t>Podpis:</t>
  </si>
  <si>
    <t>Razítko (pokud příjemce razítko používá):</t>
  </si>
  <si>
    <t>Avízo</t>
  </si>
  <si>
    <t>C. Identifikace platby</t>
  </si>
  <si>
    <t>Číslo účtu poskytovatele:</t>
  </si>
  <si>
    <t>Variabilní symbol:</t>
  </si>
  <si>
    <t>Výše vratky v Kč</t>
  </si>
  <si>
    <t>Datum odeslání vratky dotace:</t>
  </si>
  <si>
    <t>D. Místo a datum vyhotovení, podpis</t>
  </si>
  <si>
    <t>Název právnické osoby:</t>
  </si>
  <si>
    <t>Adresa sídla:</t>
  </si>
  <si>
    <t>Je příjemce dotace plátce DPH?</t>
  </si>
  <si>
    <t>investiční / neinvestiční (nehodící se přeškrtněte)</t>
  </si>
  <si>
    <t>Charakter dotace (dle smlouvy):</t>
  </si>
  <si>
    <t>Podpora strojové techniky k rozvoji a údržbě veřejných zimních tras</t>
  </si>
  <si>
    <t>1. Vyhodnocení použití poskytnuté dotace s popisem realizace a zhodnocení realizovaných aktivit;
2. Kopie dokladů o úhradě (faktury, bankovní výpisy, pokladní doklady);
3. Kopie dokladů o realizaci akce (předávací protokol);
4. Kopie kupní smlouvy/objednávky;
5. Doklad o zařazení techniky do majetku;
6. Výpis z účetní evidence;
7. Doklady k výběrovému řízení;
8. Průkazná fotodokumentace předmětu dotace;
9. Kopie dokladu o uzavřeném majetkovém pojištění (na předmět dotace dle čl. IX. odst. 3 písm. a) a b) Programu);
10. Kopie zástavní smlouvy s doložením zápisu do rejstříku zástav (v případě nákupu sněžné rolby - viz čl. IX, odst. 3, písm. a) Programu);
11. Propagace loga Karlovarský kraj (doklad o zveřejnění informace, že na akci byla poskytnuta dotace z rozpočtu kraje  - např. audio/video záznam, fotografie, materiály).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</si>
</sst>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0_ ;[Red]\-0\ "/>
  </numFmts>
  <fonts count="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82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26" xfId="0" applyFont="1" applyFill="1" applyBorder="1" applyAlignment="1">
      <alignment vertical="center" wrapText="1"/>
    </xf>
    <xf numFmtId="164" fontId="5" fillId="2" borderId="26" xfId="0" applyNumberFormat="1" applyFont="1" applyFill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164" fontId="2" fillId="2" borderId="23" xfId="0" applyNumberFormat="1" applyFont="1" applyFill="1" applyBorder="1" applyAlignment="1">
      <alignment vertical="center" wrapText="1"/>
    </xf>
    <xf numFmtId="164" fontId="2" fillId="2" borderId="20" xfId="0" applyNumberFormat="1" applyFont="1" applyFill="1" applyBorder="1" applyAlignment="1">
      <alignment vertical="center" wrapText="1"/>
    </xf>
    <xf numFmtId="10" fontId="5" fillId="2" borderId="26" xfId="1" applyNumberFormat="1" applyFont="1" applyFill="1" applyBorder="1" applyAlignment="1">
      <alignment vertical="center" wrapText="1"/>
    </xf>
    <xf numFmtId="14" fontId="7" fillId="0" borderId="11" xfId="0" applyNumberFormat="1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164" fontId="7" fillId="0" borderId="12" xfId="0" applyNumberFormat="1" applyFont="1" applyBorder="1" applyAlignment="1">
      <alignment vertical="center" wrapText="1"/>
    </xf>
    <xf numFmtId="164" fontId="7" fillId="0" borderId="13" xfId="0" applyNumberFormat="1" applyFont="1" applyBorder="1" applyAlignment="1">
      <alignment vertical="center" wrapText="1"/>
    </xf>
    <xf numFmtId="14" fontId="7" fillId="0" borderId="14" xfId="0" applyNumberFormat="1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164" fontId="7" fillId="0" borderId="10" xfId="0" applyNumberFormat="1" applyFont="1" applyBorder="1" applyAlignment="1">
      <alignment vertical="center" wrapText="1"/>
    </xf>
    <xf numFmtId="164" fontId="7" fillId="0" borderId="15" xfId="0" applyNumberFormat="1" applyFont="1" applyBorder="1" applyAlignment="1">
      <alignment vertical="center" wrapText="1"/>
    </xf>
    <xf numFmtId="14" fontId="7" fillId="0" borderId="16" xfId="0" applyNumberFormat="1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164" fontId="7" fillId="0" borderId="17" xfId="0" applyNumberFormat="1" applyFont="1" applyBorder="1" applyAlignment="1">
      <alignment vertical="center" wrapText="1"/>
    </xf>
    <xf numFmtId="164" fontId="7" fillId="0" borderId="18" xfId="0" applyNumberFormat="1" applyFont="1" applyBorder="1" applyAlignment="1">
      <alignment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0" borderId="0" xfId="0" applyFont="1"/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165" fontId="2" fillId="2" borderId="13" xfId="0" applyNumberFormat="1" applyFont="1" applyFill="1" applyBorder="1" applyAlignment="1">
      <alignment horizontal="center" vertical="center" wrapText="1"/>
    </xf>
    <xf numFmtId="165" fontId="2" fillId="0" borderId="40" xfId="0" applyNumberFormat="1" applyFont="1" applyBorder="1" applyAlignment="1">
      <alignment horizontal="center" vertical="center" wrapText="1"/>
    </xf>
    <xf numFmtId="165" fontId="2" fillId="0" borderId="32" xfId="0" applyNumberFormat="1" applyFont="1" applyBorder="1" applyAlignment="1">
      <alignment horizontal="center" vertical="center" wrapText="1"/>
    </xf>
    <xf numFmtId="165" fontId="2" fillId="0" borderId="33" xfId="0" applyNumberFormat="1" applyFont="1" applyBorder="1" applyAlignment="1">
      <alignment horizontal="center" vertical="center" wrapText="1"/>
    </xf>
    <xf numFmtId="165" fontId="2" fillId="0" borderId="40" xfId="0" applyNumberFormat="1" applyFont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left" vertical="center" wrapText="1"/>
    </xf>
    <xf numFmtId="0" fontId="2" fillId="2" borderId="45" xfId="0" applyFont="1" applyFill="1" applyBorder="1" applyAlignment="1">
      <alignment horizontal="left" vertical="center" wrapText="1"/>
    </xf>
    <xf numFmtId="0" fontId="2" fillId="2" borderId="46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14" fontId="2" fillId="2" borderId="10" xfId="0" applyNumberFormat="1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2" fillId="0" borderId="41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2" borderId="34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36" xfId="0" applyFont="1" applyFill="1" applyBorder="1" applyAlignment="1">
      <alignment horizontal="left" vertical="center" wrapText="1"/>
    </xf>
    <xf numFmtId="0" fontId="2" fillId="2" borderId="37" xfId="0" applyFont="1" applyFill="1" applyBorder="1" applyAlignment="1">
      <alignment horizontal="left" vertical="center" wrapText="1"/>
    </xf>
    <xf numFmtId="0" fontId="2" fillId="2" borderId="38" xfId="0" applyFont="1" applyFill="1" applyBorder="1" applyAlignment="1">
      <alignment horizontal="left" vertical="center" wrapText="1"/>
    </xf>
    <xf numFmtId="0" fontId="2" fillId="2" borderId="39" xfId="0" applyFont="1" applyFill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" fillId="0" borderId="30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4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43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32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wrapText="1"/>
    </xf>
    <xf numFmtId="0" fontId="2" fillId="2" borderId="12" xfId="0" applyFont="1" applyFill="1" applyBorder="1" applyAlignment="1">
      <alignment horizontal="left" wrapText="1"/>
    </xf>
    <xf numFmtId="0" fontId="2" fillId="2" borderId="31" xfId="0" applyFont="1" applyFill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2" fillId="0" borderId="29" xfId="0" applyFont="1" applyBorder="1" applyAlignment="1">
      <alignment horizontal="left" wrapText="1"/>
    </xf>
    <xf numFmtId="0" fontId="2" fillId="0" borderId="33" xfId="0" applyFont="1" applyBorder="1" applyAlignment="1">
      <alignment horizontal="left" wrapText="1"/>
    </xf>
    <xf numFmtId="0" fontId="2" fillId="2" borderId="14" xfId="0" applyFont="1" applyFill="1" applyBorder="1" applyAlignment="1">
      <alignment horizontal="left" wrapText="1"/>
    </xf>
    <xf numFmtId="0" fontId="2" fillId="2" borderId="10" xfId="0" applyFont="1" applyFill="1" applyBorder="1" applyAlignment="1">
      <alignment horizontal="left" wrapText="1"/>
    </xf>
    <xf numFmtId="0" fontId="2" fillId="2" borderId="21" xfId="0" applyFont="1" applyFill="1" applyBorder="1" applyAlignment="1">
      <alignment horizontal="left" wrapText="1"/>
    </xf>
    <xf numFmtId="0" fontId="2" fillId="2" borderId="16" xfId="0" applyFont="1" applyFill="1" applyBorder="1" applyAlignment="1">
      <alignment horizontal="left" wrapText="1"/>
    </xf>
    <xf numFmtId="0" fontId="2" fillId="2" borderId="17" xfId="0" applyFont="1" applyFill="1" applyBorder="1" applyAlignment="1">
      <alignment horizontal="left" wrapText="1"/>
    </xf>
    <xf numFmtId="0" fontId="2" fillId="2" borderId="19" xfId="0" applyFont="1" applyFill="1" applyBorder="1" applyAlignment="1">
      <alignment horizontal="left" wrapText="1"/>
    </xf>
    <xf numFmtId="0" fontId="2" fillId="2" borderId="27" xfId="0" applyFont="1" applyFill="1" applyBorder="1" applyAlignment="1">
      <alignment horizontal="left" wrapText="1"/>
    </xf>
    <xf numFmtId="0" fontId="2" fillId="2" borderId="28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164" fontId="2" fillId="0" borderId="10" xfId="0" applyNumberFormat="1" applyFont="1" applyBorder="1" applyAlignment="1">
      <alignment horizontal="center" wrapText="1"/>
    </xf>
    <xf numFmtId="164" fontId="2" fillId="0" borderId="21" xfId="0" applyNumberFormat="1" applyFont="1" applyBorder="1" applyAlignment="1">
      <alignment horizontal="center" wrapText="1"/>
    </xf>
    <xf numFmtId="14" fontId="2" fillId="0" borderId="17" xfId="0" applyNumberFormat="1" applyFont="1" applyBorder="1" applyAlignment="1">
      <alignment horizontal="center" wrapText="1"/>
    </xf>
    <xf numFmtId="14" fontId="2" fillId="0" borderId="19" xfId="0" applyNumberFormat="1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</cellXfs>
  <cellStyles count="2">
    <cellStyle name="Normální" xfId="0" builtinId="0"/>
    <cellStyle name="Procenta" xfId="1" builtinId="5"/>
  </cellStyles>
  <dxfs count="2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blona_Financni_vyporadani_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"/>
      <sheetName val="Avízo"/>
      <sheetName val="Kontrola"/>
      <sheetName val="Data"/>
    </sheetNames>
    <sheetDataSet>
      <sheetData sheetId="0">
        <row r="33">
          <cell r="D33" t="str">
            <v>právnická osoba</v>
          </cell>
        </row>
      </sheetData>
      <sheetData sheetId="1"/>
      <sheetData sheetId="2"/>
      <sheetData sheetId="3">
        <row r="2">
          <cell r="J2" t="str">
            <v>fyzická osoba nepodnikající</v>
          </cell>
          <cell r="K2" t="str">
            <v>ano</v>
          </cell>
        </row>
        <row r="3">
          <cell r="K3" t="str">
            <v>ne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Lapešová Jitka" id="{D48CE4A5-1310-4BD6-A4F9-B54000A5640C}" userId="S::jitka.lapesova@kr-karlovarsky.cz::20cb33f7-a93e-4954-a929-2e9a3c8a299c" providerId="AD"/>
</personList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1"/>
  <sheetViews>
    <sheetView showZeros="0" tabSelected="1" view="pageBreakPreview" zoomScale="140" zoomScaleNormal="130" zoomScaleSheetLayoutView="140" workbookViewId="0">
      <selection activeCell="J141" sqref="J141"/>
    </sheetView>
  </sheetViews>
  <sheetFormatPr defaultColWidth="9.140625" defaultRowHeight="15" x14ac:dyDescent="0.25"/>
  <cols>
    <col min="1" max="7" width="12.7109375" style="1" customWidth="1"/>
    <col min="8" max="8" width="9.140625" style="1"/>
    <col min="9" max="10" width="10.85546875" style="1" bestFit="1" customWidth="1"/>
    <col min="11" max="16384" width="9.140625" style="1"/>
  </cols>
  <sheetData>
    <row r="1" spans="1:9" x14ac:dyDescent="0.25">
      <c r="A1" s="110" t="s">
        <v>0</v>
      </c>
      <c r="B1" s="110"/>
      <c r="C1" s="110"/>
      <c r="D1" s="110"/>
      <c r="E1" s="110"/>
      <c r="F1" s="110"/>
      <c r="G1" s="110"/>
    </row>
    <row r="2" spans="1:9" ht="15.75" thickBot="1" x14ac:dyDescent="0.3">
      <c r="A2" s="110" t="s">
        <v>1</v>
      </c>
      <c r="B2" s="110"/>
      <c r="C2" s="110"/>
      <c r="D2" s="110"/>
      <c r="E2" s="110"/>
      <c r="F2" s="110"/>
      <c r="G2" s="110"/>
    </row>
    <row r="3" spans="1:9" ht="15" customHeight="1" x14ac:dyDescent="0.25">
      <c r="A3" s="111" t="s">
        <v>2</v>
      </c>
      <c r="B3" s="112"/>
      <c r="C3" s="112"/>
      <c r="D3" s="113"/>
      <c r="E3" s="114" t="s">
        <v>3</v>
      </c>
      <c r="F3" s="115"/>
      <c r="G3" s="116"/>
      <c r="I3" s="6"/>
    </row>
    <row r="4" spans="1:9" x14ac:dyDescent="0.25">
      <c r="A4" s="81"/>
      <c r="B4" s="55"/>
      <c r="C4" s="55"/>
      <c r="D4" s="82"/>
      <c r="E4" s="117"/>
      <c r="F4" s="118"/>
      <c r="G4" s="119"/>
      <c r="I4" s="6"/>
    </row>
    <row r="5" spans="1:9" x14ac:dyDescent="0.25">
      <c r="A5" s="81" t="s">
        <v>4</v>
      </c>
      <c r="B5" s="55"/>
      <c r="C5" s="55"/>
      <c r="D5" s="82"/>
      <c r="E5" s="88"/>
      <c r="F5" s="89"/>
      <c r="G5" s="90"/>
      <c r="I5" s="6"/>
    </row>
    <row r="6" spans="1:9" ht="15" customHeight="1" x14ac:dyDescent="0.25">
      <c r="A6" s="81" t="str">
        <f>IFERROR(VLOOKUP(D21,#REF!,2,0),"")</f>
        <v/>
      </c>
      <c r="B6" s="55"/>
      <c r="C6" s="55"/>
      <c r="D6" s="82"/>
      <c r="E6" s="88"/>
      <c r="F6" s="89"/>
      <c r="G6" s="90"/>
      <c r="I6" s="6"/>
    </row>
    <row r="7" spans="1:9" ht="15" customHeight="1" x14ac:dyDescent="0.25">
      <c r="A7" s="81"/>
      <c r="B7" s="55"/>
      <c r="C7" s="55"/>
      <c r="D7" s="82"/>
      <c r="E7" s="88"/>
      <c r="F7" s="89"/>
      <c r="G7" s="90"/>
      <c r="I7" s="6"/>
    </row>
    <row r="8" spans="1:9" x14ac:dyDescent="0.25">
      <c r="A8" s="107" t="s">
        <v>5</v>
      </c>
      <c r="B8" s="108"/>
      <c r="C8" s="108"/>
      <c r="D8" s="109"/>
      <c r="E8" s="88"/>
      <c r="F8" s="89"/>
      <c r="G8" s="90"/>
      <c r="I8" s="6"/>
    </row>
    <row r="9" spans="1:9" x14ac:dyDescent="0.25">
      <c r="A9" s="15" t="s">
        <v>6</v>
      </c>
      <c r="B9" s="16"/>
      <c r="C9" s="16"/>
      <c r="D9" s="17"/>
      <c r="E9" s="88"/>
      <c r="F9" s="89"/>
      <c r="G9" s="90"/>
      <c r="I9" s="6"/>
    </row>
    <row r="10" spans="1:9" ht="15.75" thickBot="1" x14ac:dyDescent="0.3">
      <c r="A10" s="88" t="s">
        <v>7</v>
      </c>
      <c r="B10" s="89"/>
      <c r="C10" s="89"/>
      <c r="D10" s="90"/>
      <c r="E10" s="91"/>
      <c r="F10" s="92"/>
      <c r="G10" s="93"/>
      <c r="I10" s="6"/>
    </row>
    <row r="11" spans="1:9" ht="15" customHeight="1" x14ac:dyDescent="0.25">
      <c r="A11" s="88" t="s">
        <v>8</v>
      </c>
      <c r="B11" s="89"/>
      <c r="C11" s="89"/>
      <c r="D11" s="90"/>
      <c r="E11" s="114" t="s">
        <v>9</v>
      </c>
      <c r="F11" s="115"/>
      <c r="G11" s="116"/>
      <c r="I11" s="6"/>
    </row>
    <row r="12" spans="1:9" x14ac:dyDescent="0.25">
      <c r="A12" s="88" t="s">
        <v>10</v>
      </c>
      <c r="B12" s="89"/>
      <c r="C12" s="89"/>
      <c r="D12" s="90"/>
      <c r="E12" s="117"/>
      <c r="F12" s="118"/>
      <c r="G12" s="119"/>
      <c r="I12" s="6"/>
    </row>
    <row r="13" spans="1:9" x14ac:dyDescent="0.25">
      <c r="A13" s="88" t="s">
        <v>11</v>
      </c>
      <c r="B13" s="89"/>
      <c r="C13" s="89"/>
      <c r="D13" s="90"/>
      <c r="E13" s="88"/>
      <c r="F13" s="89"/>
      <c r="G13" s="90"/>
    </row>
    <row r="14" spans="1:9" ht="15.75" thickBot="1" x14ac:dyDescent="0.3">
      <c r="A14" s="3"/>
      <c r="B14" s="4"/>
      <c r="C14" s="4"/>
      <c r="D14" s="5"/>
      <c r="E14" s="91"/>
      <c r="F14" s="92"/>
      <c r="G14" s="93"/>
    </row>
    <row r="15" spans="1:9" x14ac:dyDescent="0.25">
      <c r="A15" s="120" t="str">
        <f>IFERROR(IF(VLOOKUP(D21,#REF!,5,0)="Ne","Žádost o platbu dotace poskytnuté z rozpočtu Karlovarského kraje","Finanční vypořádání dotace poskytnuté z rozpočtu Karlovarského kraje"),"Finanční vypořádání dotace poskytnuté z rozpočtu Karlovarského kraje")</f>
        <v>Finanční vypořádání dotace poskytnuté z rozpočtu Karlovarského kraje</v>
      </c>
      <c r="B15" s="120"/>
      <c r="C15" s="120"/>
      <c r="D15" s="120"/>
      <c r="E15" s="120"/>
      <c r="F15" s="120"/>
      <c r="G15" s="120"/>
    </row>
    <row r="16" spans="1:9" x14ac:dyDescent="0.25">
      <c r="A16" s="120"/>
      <c r="B16" s="120"/>
      <c r="C16" s="120"/>
      <c r="D16" s="120"/>
      <c r="E16" s="120"/>
      <c r="F16" s="120"/>
      <c r="G16" s="120"/>
    </row>
    <row r="17" spans="1:9" x14ac:dyDescent="0.25">
      <c r="A17" s="120"/>
      <c r="B17" s="120"/>
      <c r="C17" s="120"/>
      <c r="D17" s="120"/>
      <c r="E17" s="120"/>
      <c r="F17" s="120"/>
      <c r="G17" s="120"/>
    </row>
    <row r="18" spans="1:9" x14ac:dyDescent="0.25">
      <c r="A18" s="55" t="s">
        <v>12</v>
      </c>
      <c r="B18" s="55"/>
      <c r="C18" s="55"/>
      <c r="D18" s="55"/>
      <c r="E18" s="55"/>
      <c r="F18" s="55"/>
      <c r="G18" s="55"/>
    </row>
    <row r="19" spans="1:9" x14ac:dyDescent="0.25">
      <c r="A19" s="55"/>
      <c r="B19" s="55"/>
      <c r="C19" s="55"/>
      <c r="D19" s="55"/>
      <c r="E19" s="55"/>
      <c r="F19" s="55"/>
      <c r="G19" s="55"/>
    </row>
    <row r="20" spans="1:9" ht="15.75" thickBot="1" x14ac:dyDescent="0.3">
      <c r="A20" s="55"/>
      <c r="B20" s="55"/>
      <c r="C20" s="55"/>
      <c r="D20" s="55"/>
      <c r="E20" s="55"/>
      <c r="F20" s="55"/>
      <c r="G20" s="55"/>
    </row>
    <row r="21" spans="1:9" ht="15" customHeight="1" x14ac:dyDescent="0.25">
      <c r="A21" s="79" t="s">
        <v>13</v>
      </c>
      <c r="B21" s="51"/>
      <c r="C21" s="80"/>
      <c r="D21" s="124" t="s">
        <v>95</v>
      </c>
      <c r="E21" s="125"/>
      <c r="F21" s="125"/>
      <c r="G21" s="126"/>
      <c r="I21" s="6"/>
    </row>
    <row r="22" spans="1:9" x14ac:dyDescent="0.25">
      <c r="A22" s="121"/>
      <c r="B22" s="122"/>
      <c r="C22" s="123"/>
      <c r="D22" s="88"/>
      <c r="E22" s="127"/>
      <c r="F22" s="127"/>
      <c r="G22" s="90"/>
      <c r="I22" s="6"/>
    </row>
    <row r="23" spans="1:9" ht="15.75" thickBot="1" x14ac:dyDescent="0.3">
      <c r="A23" s="104"/>
      <c r="B23" s="105"/>
      <c r="C23" s="106"/>
      <c r="D23" s="91"/>
      <c r="E23" s="92"/>
      <c r="F23" s="92"/>
      <c r="G23" s="93"/>
      <c r="I23" s="6"/>
    </row>
    <row r="24" spans="1:9" x14ac:dyDescent="0.25">
      <c r="A24" s="104" t="s">
        <v>14</v>
      </c>
      <c r="B24" s="105"/>
      <c r="C24" s="106"/>
      <c r="D24" s="134"/>
      <c r="E24" s="135"/>
      <c r="F24" s="135"/>
      <c r="G24" s="136"/>
    </row>
    <row r="25" spans="1:9" x14ac:dyDescent="0.25">
      <c r="A25" s="104" t="s">
        <v>15</v>
      </c>
      <c r="B25" s="105"/>
      <c r="C25" s="106"/>
      <c r="D25" s="59"/>
      <c r="E25" s="60"/>
      <c r="F25" s="60"/>
      <c r="G25" s="61"/>
    </row>
    <row r="26" spans="1:9" x14ac:dyDescent="0.25">
      <c r="A26" s="104" t="s">
        <v>16</v>
      </c>
      <c r="B26" s="105"/>
      <c r="C26" s="106"/>
      <c r="D26" s="59"/>
      <c r="E26" s="60"/>
      <c r="F26" s="60"/>
      <c r="G26" s="61"/>
    </row>
    <row r="27" spans="1:9" x14ac:dyDescent="0.25">
      <c r="A27" s="104"/>
      <c r="B27" s="105"/>
      <c r="C27" s="106"/>
      <c r="D27" s="59"/>
      <c r="E27" s="60"/>
      <c r="F27" s="60"/>
      <c r="G27" s="61"/>
    </row>
    <row r="28" spans="1:9" x14ac:dyDescent="0.25">
      <c r="A28" s="104"/>
      <c r="B28" s="105"/>
      <c r="C28" s="106"/>
      <c r="D28" s="59"/>
      <c r="E28" s="60"/>
      <c r="F28" s="60"/>
      <c r="G28" s="61"/>
    </row>
    <row r="29" spans="1:9" ht="15.75" thickBot="1" x14ac:dyDescent="0.3">
      <c r="A29" s="128"/>
      <c r="B29" s="129"/>
      <c r="C29" s="130"/>
      <c r="D29" s="131"/>
      <c r="E29" s="132"/>
      <c r="F29" s="132"/>
      <c r="G29" s="133"/>
    </row>
    <row r="30" spans="1:9" x14ac:dyDescent="0.25">
      <c r="A30" s="55" t="s">
        <v>17</v>
      </c>
      <c r="B30" s="55"/>
      <c r="C30" s="55"/>
      <c r="D30" s="55"/>
      <c r="E30" s="55"/>
      <c r="F30" s="55"/>
      <c r="G30" s="55"/>
    </row>
    <row r="31" spans="1:9" x14ac:dyDescent="0.25">
      <c r="A31" s="55"/>
      <c r="B31" s="55"/>
      <c r="C31" s="55"/>
      <c r="D31" s="55"/>
      <c r="E31" s="55"/>
      <c r="F31" s="55"/>
      <c r="G31" s="55"/>
    </row>
    <row r="32" spans="1:9" ht="15.75" thickBot="1" x14ac:dyDescent="0.3">
      <c r="A32" s="55"/>
      <c r="B32" s="55"/>
      <c r="C32" s="55"/>
      <c r="D32" s="55"/>
      <c r="E32" s="55"/>
      <c r="F32" s="55"/>
      <c r="G32" s="55"/>
    </row>
    <row r="33" spans="1:11" ht="15" customHeight="1" thickBot="1" x14ac:dyDescent="0.3">
      <c r="A33" s="79" t="s">
        <v>18</v>
      </c>
      <c r="B33" s="51"/>
      <c r="C33" s="80"/>
      <c r="D33" s="48" t="s">
        <v>19</v>
      </c>
      <c r="E33" s="49"/>
      <c r="F33" s="49"/>
      <c r="G33" s="50"/>
    </row>
    <row r="34" spans="1:11" x14ac:dyDescent="0.25">
      <c r="A34" s="104" t="s">
        <v>90</v>
      </c>
      <c r="B34" s="105"/>
      <c r="C34" s="106"/>
      <c r="D34" s="56"/>
      <c r="E34" s="57"/>
      <c r="F34" s="57"/>
      <c r="G34" s="58"/>
    </row>
    <row r="35" spans="1:11" x14ac:dyDescent="0.25">
      <c r="A35" s="104"/>
      <c r="B35" s="105"/>
      <c r="C35" s="106"/>
      <c r="D35" s="59"/>
      <c r="E35" s="60"/>
      <c r="F35" s="60"/>
      <c r="G35" s="61"/>
    </row>
    <row r="36" spans="1:11" x14ac:dyDescent="0.25">
      <c r="A36" s="62" t="s">
        <v>91</v>
      </c>
      <c r="B36" s="63"/>
      <c r="C36" s="64"/>
      <c r="D36" s="68"/>
      <c r="E36" s="69"/>
      <c r="F36" s="69"/>
      <c r="G36" s="70"/>
    </row>
    <row r="37" spans="1:11" x14ac:dyDescent="0.25">
      <c r="A37" s="65"/>
      <c r="B37" s="66"/>
      <c r="C37" s="67"/>
      <c r="D37" s="71"/>
      <c r="E37" s="72"/>
      <c r="F37" s="72"/>
      <c r="G37" s="73"/>
      <c r="I37" s="6"/>
      <c r="K37" s="6"/>
    </row>
    <row r="38" spans="1:11" x14ac:dyDescent="0.25">
      <c r="A38" s="104" t="s">
        <v>92</v>
      </c>
      <c r="B38" s="105"/>
      <c r="C38" s="106"/>
      <c r="D38" s="98"/>
      <c r="E38" s="99"/>
      <c r="F38" s="99"/>
      <c r="G38" s="100"/>
      <c r="I38" s="18"/>
      <c r="K38" s="6"/>
    </row>
    <row r="39" spans="1:11" x14ac:dyDescent="0.25">
      <c r="A39" s="104" t="str">
        <f>IF([1]FV!D38=[1]Data!K2,"Je DPH uznatelný výdaj?",IF([1]FV!D38=[1]Data!K3,"",""))</f>
        <v/>
      </c>
      <c r="B39" s="105"/>
      <c r="C39" s="106"/>
      <c r="D39" s="101"/>
      <c r="E39" s="102"/>
      <c r="F39" s="102"/>
      <c r="G39" s="103"/>
      <c r="K39" s="6"/>
    </row>
    <row r="40" spans="1:11" ht="15.75" thickBot="1" x14ac:dyDescent="0.3">
      <c r="A40" s="128" t="s">
        <v>94</v>
      </c>
      <c r="B40" s="129"/>
      <c r="C40" s="130"/>
      <c r="D40" s="137" t="s">
        <v>93</v>
      </c>
      <c r="E40" s="138"/>
      <c r="F40" s="138"/>
      <c r="G40" s="139"/>
    </row>
    <row r="41" spans="1:11" x14ac:dyDescent="0.25">
      <c r="A41" s="55" t="s">
        <v>20</v>
      </c>
      <c r="B41" s="55"/>
      <c r="C41" s="55"/>
      <c r="D41" s="55"/>
      <c r="E41" s="55"/>
      <c r="F41" s="55"/>
      <c r="G41" s="55"/>
    </row>
    <row r="42" spans="1:11" x14ac:dyDescent="0.25">
      <c r="A42" s="55"/>
      <c r="B42" s="55"/>
      <c r="C42" s="55"/>
      <c r="D42" s="55"/>
      <c r="E42" s="55"/>
      <c r="F42" s="55"/>
      <c r="G42" s="55"/>
    </row>
    <row r="43" spans="1:11" ht="15.75" thickBot="1" x14ac:dyDescent="0.3">
      <c r="A43" s="55"/>
      <c r="B43" s="55"/>
      <c r="C43" s="55"/>
      <c r="D43" s="55"/>
      <c r="E43" s="55"/>
      <c r="F43" s="55"/>
      <c r="G43" s="55"/>
    </row>
    <row r="44" spans="1:11" ht="71.25" x14ac:dyDescent="0.25">
      <c r="A44" s="7" t="s">
        <v>21</v>
      </c>
      <c r="B44" s="8" t="s">
        <v>22</v>
      </c>
      <c r="C44" s="8" t="s">
        <v>23</v>
      </c>
      <c r="D44" s="8" t="s">
        <v>24</v>
      </c>
      <c r="E44" s="8" t="s">
        <v>25</v>
      </c>
      <c r="F44" s="8" t="s">
        <v>26</v>
      </c>
      <c r="G44" s="9" t="s">
        <v>27</v>
      </c>
      <c r="H44" s="6"/>
    </row>
    <row r="45" spans="1:11" ht="15.75" thickBot="1" x14ac:dyDescent="0.3">
      <c r="A45" s="74" t="s">
        <v>28</v>
      </c>
      <c r="B45" s="75"/>
      <c r="C45" s="75"/>
      <c r="D45" s="75"/>
      <c r="E45" s="75"/>
      <c r="F45" s="75"/>
      <c r="G45" s="76"/>
    </row>
    <row r="46" spans="1:11" x14ac:dyDescent="0.25">
      <c r="A46" s="10" t="s">
        <v>29</v>
      </c>
      <c r="B46" s="25"/>
      <c r="C46" s="26"/>
      <c r="D46" s="26"/>
      <c r="E46" s="27"/>
      <c r="F46" s="28"/>
      <c r="G46" s="11"/>
      <c r="I46" s="6"/>
    </row>
    <row r="47" spans="1:11" x14ac:dyDescent="0.25">
      <c r="A47" s="10" t="s">
        <v>30</v>
      </c>
      <c r="B47" s="29"/>
      <c r="C47" s="30"/>
      <c r="D47" s="30"/>
      <c r="E47" s="31"/>
      <c r="F47" s="32"/>
      <c r="G47" s="11"/>
      <c r="I47" s="6"/>
    </row>
    <row r="48" spans="1:11" x14ac:dyDescent="0.25">
      <c r="A48" s="10" t="s">
        <v>31</v>
      </c>
      <c r="B48" s="29"/>
      <c r="C48" s="30"/>
      <c r="D48" s="30"/>
      <c r="E48" s="31"/>
      <c r="F48" s="32"/>
      <c r="G48" s="11"/>
    </row>
    <row r="49" spans="1:7" x14ac:dyDescent="0.25">
      <c r="A49" s="10" t="s">
        <v>32</v>
      </c>
      <c r="B49" s="29"/>
      <c r="C49" s="30"/>
      <c r="D49" s="30"/>
      <c r="E49" s="31"/>
      <c r="F49" s="32"/>
      <c r="G49" s="11"/>
    </row>
    <row r="50" spans="1:7" x14ac:dyDescent="0.25">
      <c r="A50" s="10" t="s">
        <v>33</v>
      </c>
      <c r="B50" s="29"/>
      <c r="C50" s="30"/>
      <c r="D50" s="30"/>
      <c r="E50" s="31"/>
      <c r="F50" s="32"/>
      <c r="G50" s="11"/>
    </row>
    <row r="51" spans="1:7" x14ac:dyDescent="0.25">
      <c r="A51" s="10" t="s">
        <v>34</v>
      </c>
      <c r="B51" s="29"/>
      <c r="C51" s="30"/>
      <c r="D51" s="30"/>
      <c r="E51" s="31"/>
      <c r="F51" s="32"/>
      <c r="G51" s="11"/>
    </row>
    <row r="52" spans="1:7" x14ac:dyDescent="0.25">
      <c r="A52" s="10" t="s">
        <v>35</v>
      </c>
      <c r="B52" s="29"/>
      <c r="C52" s="30"/>
      <c r="D52" s="30"/>
      <c r="E52" s="31"/>
      <c r="F52" s="32"/>
      <c r="G52" s="11"/>
    </row>
    <row r="53" spans="1:7" x14ac:dyDescent="0.25">
      <c r="A53" s="10" t="s">
        <v>36</v>
      </c>
      <c r="B53" s="29"/>
      <c r="C53" s="30"/>
      <c r="D53" s="30"/>
      <c r="E53" s="31"/>
      <c r="F53" s="32"/>
      <c r="G53" s="11"/>
    </row>
    <row r="54" spans="1:7" x14ac:dyDescent="0.25">
      <c r="A54" s="10" t="s">
        <v>37</v>
      </c>
      <c r="B54" s="29"/>
      <c r="C54" s="30"/>
      <c r="D54" s="30"/>
      <c r="E54" s="31"/>
      <c r="F54" s="32"/>
      <c r="G54" s="11"/>
    </row>
    <row r="55" spans="1:7" x14ac:dyDescent="0.25">
      <c r="A55" s="10" t="s">
        <v>38</v>
      </c>
      <c r="B55" s="29"/>
      <c r="C55" s="30"/>
      <c r="D55" s="30"/>
      <c r="E55" s="31"/>
      <c r="F55" s="32"/>
      <c r="G55" s="11"/>
    </row>
    <row r="56" spans="1:7" x14ac:dyDescent="0.25">
      <c r="A56" s="10" t="s">
        <v>39</v>
      </c>
      <c r="B56" s="29"/>
      <c r="C56" s="30"/>
      <c r="D56" s="30"/>
      <c r="E56" s="31"/>
      <c r="F56" s="32"/>
      <c r="G56" s="11"/>
    </row>
    <row r="57" spans="1:7" x14ac:dyDescent="0.25">
      <c r="A57" s="10" t="s">
        <v>40</v>
      </c>
      <c r="B57" s="29"/>
      <c r="C57" s="30"/>
      <c r="D57" s="30"/>
      <c r="E57" s="31"/>
      <c r="F57" s="32"/>
      <c r="G57" s="11"/>
    </row>
    <row r="58" spans="1:7" x14ac:dyDescent="0.25">
      <c r="A58" s="10" t="s">
        <v>41</v>
      </c>
      <c r="B58" s="29"/>
      <c r="C58" s="30"/>
      <c r="D58" s="30"/>
      <c r="E58" s="31"/>
      <c r="F58" s="32"/>
      <c r="G58" s="11"/>
    </row>
    <row r="59" spans="1:7" x14ac:dyDescent="0.25">
      <c r="A59" s="10" t="s">
        <v>42</v>
      </c>
      <c r="B59" s="29"/>
      <c r="C59" s="30"/>
      <c r="D59" s="30"/>
      <c r="E59" s="31"/>
      <c r="F59" s="32"/>
      <c r="G59" s="11"/>
    </row>
    <row r="60" spans="1:7" x14ac:dyDescent="0.25">
      <c r="A60" s="10" t="s">
        <v>43</v>
      </c>
      <c r="B60" s="29"/>
      <c r="C60" s="30"/>
      <c r="D60" s="30"/>
      <c r="E60" s="31"/>
      <c r="F60" s="32"/>
      <c r="G60" s="11"/>
    </row>
    <row r="61" spans="1:7" x14ac:dyDescent="0.25">
      <c r="A61" s="10" t="s">
        <v>44</v>
      </c>
      <c r="B61" s="29"/>
      <c r="C61" s="30"/>
      <c r="D61" s="30"/>
      <c r="E61" s="31"/>
      <c r="F61" s="32"/>
      <c r="G61" s="11"/>
    </row>
    <row r="62" spans="1:7" x14ac:dyDescent="0.25">
      <c r="A62" s="10" t="s">
        <v>45</v>
      </c>
      <c r="B62" s="29"/>
      <c r="C62" s="30"/>
      <c r="D62" s="30"/>
      <c r="E62" s="31"/>
      <c r="F62" s="32"/>
      <c r="G62" s="11"/>
    </row>
    <row r="63" spans="1:7" x14ac:dyDescent="0.25">
      <c r="A63" s="10" t="s">
        <v>46</v>
      </c>
      <c r="B63" s="29"/>
      <c r="C63" s="30"/>
      <c r="D63" s="30"/>
      <c r="E63" s="31"/>
      <c r="F63" s="32"/>
      <c r="G63" s="11"/>
    </row>
    <row r="64" spans="1:7" x14ac:dyDescent="0.25">
      <c r="A64" s="10" t="s">
        <v>47</v>
      </c>
      <c r="B64" s="29"/>
      <c r="C64" s="30"/>
      <c r="D64" s="30"/>
      <c r="E64" s="31"/>
      <c r="F64" s="32"/>
      <c r="G64" s="11"/>
    </row>
    <row r="65" spans="1:7" x14ac:dyDescent="0.25">
      <c r="A65" s="10" t="s">
        <v>48</v>
      </c>
      <c r="B65" s="29"/>
      <c r="C65" s="30"/>
      <c r="D65" s="30"/>
      <c r="E65" s="31"/>
      <c r="F65" s="32"/>
      <c r="G65" s="11"/>
    </row>
    <row r="66" spans="1:7" x14ac:dyDescent="0.25">
      <c r="A66" s="10" t="s">
        <v>49</v>
      </c>
      <c r="B66" s="29"/>
      <c r="C66" s="30"/>
      <c r="D66" s="30"/>
      <c r="E66" s="31"/>
      <c r="F66" s="32"/>
      <c r="G66" s="11"/>
    </row>
    <row r="67" spans="1:7" x14ac:dyDescent="0.25">
      <c r="A67" s="10" t="s">
        <v>50</v>
      </c>
      <c r="B67" s="29"/>
      <c r="C67" s="30"/>
      <c r="D67" s="30"/>
      <c r="E67" s="31"/>
      <c r="F67" s="32"/>
      <c r="G67" s="11"/>
    </row>
    <row r="68" spans="1:7" x14ac:dyDescent="0.25">
      <c r="A68" s="10" t="s">
        <v>51</v>
      </c>
      <c r="B68" s="29"/>
      <c r="C68" s="30"/>
      <c r="D68" s="30"/>
      <c r="E68" s="31"/>
      <c r="F68" s="32"/>
      <c r="G68" s="11"/>
    </row>
    <row r="69" spans="1:7" x14ac:dyDescent="0.25">
      <c r="A69" s="10" t="s">
        <v>52</v>
      </c>
      <c r="B69" s="29"/>
      <c r="C69" s="30"/>
      <c r="D69" s="30"/>
      <c r="E69" s="31"/>
      <c r="F69" s="32"/>
      <c r="G69" s="11"/>
    </row>
    <row r="70" spans="1:7" x14ac:dyDescent="0.25">
      <c r="A70" s="10" t="s">
        <v>53</v>
      </c>
      <c r="B70" s="29"/>
      <c r="C70" s="30"/>
      <c r="D70" s="30"/>
      <c r="E70" s="31"/>
      <c r="F70" s="32"/>
      <c r="G70" s="11"/>
    </row>
    <row r="71" spans="1:7" x14ac:dyDescent="0.25">
      <c r="A71" s="10" t="s">
        <v>54</v>
      </c>
      <c r="B71" s="29"/>
      <c r="C71" s="30"/>
      <c r="D71" s="30"/>
      <c r="E71" s="31"/>
      <c r="F71" s="32"/>
      <c r="G71" s="11"/>
    </row>
    <row r="72" spans="1:7" x14ac:dyDescent="0.25">
      <c r="A72" s="10" t="s">
        <v>55</v>
      </c>
      <c r="B72" s="29"/>
      <c r="C72" s="30"/>
      <c r="D72" s="30"/>
      <c r="E72" s="31"/>
      <c r="F72" s="32"/>
      <c r="G72" s="11"/>
    </row>
    <row r="73" spans="1:7" x14ac:dyDescent="0.25">
      <c r="A73" s="10" t="s">
        <v>56</v>
      </c>
      <c r="B73" s="29"/>
      <c r="C73" s="30"/>
      <c r="D73" s="30"/>
      <c r="E73" s="31"/>
      <c r="F73" s="32"/>
      <c r="G73" s="11"/>
    </row>
    <row r="74" spans="1:7" x14ac:dyDescent="0.25">
      <c r="A74" s="10" t="s">
        <v>57</v>
      </c>
      <c r="B74" s="29"/>
      <c r="C74" s="30"/>
      <c r="D74" s="30"/>
      <c r="E74" s="31"/>
      <c r="F74" s="32"/>
      <c r="G74" s="11"/>
    </row>
    <row r="75" spans="1:7" ht="15.75" thickBot="1" x14ac:dyDescent="0.3">
      <c r="A75" s="10" t="s">
        <v>58</v>
      </c>
      <c r="B75" s="33"/>
      <c r="C75" s="34"/>
      <c r="D75" s="34"/>
      <c r="E75" s="35"/>
      <c r="F75" s="36"/>
      <c r="G75" s="11"/>
    </row>
    <row r="76" spans="1:7" ht="15.75" customHeight="1" thickBot="1" x14ac:dyDescent="0.3">
      <c r="A76" s="77" t="s">
        <v>59</v>
      </c>
      <c r="B76" s="78"/>
      <c r="C76" s="78"/>
      <c r="D76" s="78"/>
      <c r="E76" s="19"/>
      <c r="F76" s="20">
        <f>SUM(F46:F75)</f>
        <v>0</v>
      </c>
      <c r="G76" s="12"/>
    </row>
    <row r="77" spans="1:7" ht="15.75" thickBot="1" x14ac:dyDescent="0.3">
      <c r="A77" s="2"/>
      <c r="B77" s="2"/>
      <c r="C77" s="2"/>
      <c r="D77" s="2"/>
      <c r="E77" s="2"/>
      <c r="F77" s="2"/>
      <c r="G77" s="2"/>
    </row>
    <row r="78" spans="1:7" ht="71.25" x14ac:dyDescent="0.25">
      <c r="A78" s="7" t="s">
        <v>21</v>
      </c>
      <c r="B78" s="8" t="s">
        <v>60</v>
      </c>
      <c r="C78" s="8" t="s">
        <v>23</v>
      </c>
      <c r="D78" s="8" t="s">
        <v>24</v>
      </c>
      <c r="E78" s="8" t="s">
        <v>25</v>
      </c>
      <c r="F78" s="8" t="s">
        <v>26</v>
      </c>
      <c r="G78" s="9" t="s">
        <v>27</v>
      </c>
    </row>
    <row r="79" spans="1:7" ht="15.75" thickBot="1" x14ac:dyDescent="0.3">
      <c r="A79" s="74" t="s">
        <v>61</v>
      </c>
      <c r="B79" s="75"/>
      <c r="C79" s="75"/>
      <c r="D79" s="75"/>
      <c r="E79" s="75"/>
      <c r="F79" s="75"/>
      <c r="G79" s="76"/>
    </row>
    <row r="80" spans="1:7" x14ac:dyDescent="0.25">
      <c r="A80" s="10" t="s">
        <v>29</v>
      </c>
      <c r="B80" s="25"/>
      <c r="C80" s="26"/>
      <c r="D80" s="26"/>
      <c r="E80" s="27"/>
      <c r="F80" s="28"/>
      <c r="G80" s="11"/>
    </row>
    <row r="81" spans="1:7" x14ac:dyDescent="0.25">
      <c r="A81" s="10" t="s">
        <v>30</v>
      </c>
      <c r="B81" s="29"/>
      <c r="C81" s="30"/>
      <c r="D81" s="30"/>
      <c r="E81" s="31"/>
      <c r="F81" s="32"/>
      <c r="G81" s="11"/>
    </row>
    <row r="82" spans="1:7" x14ac:dyDescent="0.25">
      <c r="A82" s="10" t="s">
        <v>31</v>
      </c>
      <c r="B82" s="29"/>
      <c r="C82" s="30"/>
      <c r="D82" s="30"/>
      <c r="E82" s="31"/>
      <c r="F82" s="32"/>
      <c r="G82" s="11"/>
    </row>
    <row r="83" spans="1:7" x14ac:dyDescent="0.25">
      <c r="A83" s="10" t="s">
        <v>32</v>
      </c>
      <c r="B83" s="29"/>
      <c r="C83" s="30"/>
      <c r="D83" s="30"/>
      <c r="E83" s="31"/>
      <c r="F83" s="32"/>
      <c r="G83" s="11"/>
    </row>
    <row r="84" spans="1:7" x14ac:dyDescent="0.25">
      <c r="A84" s="10" t="s">
        <v>33</v>
      </c>
      <c r="B84" s="29"/>
      <c r="C84" s="30"/>
      <c r="D84" s="30"/>
      <c r="E84" s="31"/>
      <c r="F84" s="32"/>
      <c r="G84" s="11"/>
    </row>
    <row r="85" spans="1:7" x14ac:dyDescent="0.25">
      <c r="A85" s="10" t="s">
        <v>34</v>
      </c>
      <c r="B85" s="29"/>
      <c r="C85" s="30"/>
      <c r="D85" s="30"/>
      <c r="E85" s="31"/>
      <c r="F85" s="32"/>
      <c r="G85" s="11"/>
    </row>
    <row r="86" spans="1:7" x14ac:dyDescent="0.25">
      <c r="A86" s="10" t="s">
        <v>35</v>
      </c>
      <c r="B86" s="29"/>
      <c r="C86" s="30"/>
      <c r="D86" s="30"/>
      <c r="E86" s="31"/>
      <c r="F86" s="32"/>
      <c r="G86" s="11"/>
    </row>
    <row r="87" spans="1:7" x14ac:dyDescent="0.25">
      <c r="A87" s="10" t="s">
        <v>36</v>
      </c>
      <c r="B87" s="29"/>
      <c r="C87" s="30"/>
      <c r="D87" s="30"/>
      <c r="E87" s="31"/>
      <c r="F87" s="32"/>
      <c r="G87" s="11"/>
    </row>
    <row r="88" spans="1:7" x14ac:dyDescent="0.25">
      <c r="A88" s="10" t="s">
        <v>37</v>
      </c>
      <c r="B88" s="29"/>
      <c r="C88" s="30"/>
      <c r="D88" s="30"/>
      <c r="E88" s="31"/>
      <c r="F88" s="32"/>
      <c r="G88" s="11"/>
    </row>
    <row r="89" spans="1:7" x14ac:dyDescent="0.25">
      <c r="A89" s="10" t="s">
        <v>38</v>
      </c>
      <c r="B89" s="29"/>
      <c r="C89" s="30"/>
      <c r="D89" s="30"/>
      <c r="E89" s="31"/>
      <c r="F89" s="32"/>
      <c r="G89" s="11"/>
    </row>
    <row r="90" spans="1:7" x14ac:dyDescent="0.25">
      <c r="A90" s="10" t="s">
        <v>39</v>
      </c>
      <c r="B90" s="29"/>
      <c r="C90" s="30"/>
      <c r="D90" s="30"/>
      <c r="E90" s="31"/>
      <c r="F90" s="32"/>
      <c r="G90" s="11"/>
    </row>
    <row r="91" spans="1:7" x14ac:dyDescent="0.25">
      <c r="A91" s="10" t="s">
        <v>40</v>
      </c>
      <c r="B91" s="29"/>
      <c r="C91" s="30"/>
      <c r="D91" s="30"/>
      <c r="E91" s="31"/>
      <c r="F91" s="32"/>
      <c r="G91" s="11"/>
    </row>
    <row r="92" spans="1:7" x14ac:dyDescent="0.25">
      <c r="A92" s="10" t="s">
        <v>41</v>
      </c>
      <c r="B92" s="29"/>
      <c r="C92" s="30"/>
      <c r="D92" s="30"/>
      <c r="E92" s="31"/>
      <c r="F92" s="32"/>
      <c r="G92" s="11"/>
    </row>
    <row r="93" spans="1:7" x14ac:dyDescent="0.25">
      <c r="A93" s="10" t="s">
        <v>42</v>
      </c>
      <c r="B93" s="29"/>
      <c r="C93" s="30"/>
      <c r="D93" s="30"/>
      <c r="E93" s="31"/>
      <c r="F93" s="32"/>
      <c r="G93" s="11"/>
    </row>
    <row r="94" spans="1:7" x14ac:dyDescent="0.25">
      <c r="A94" s="10" t="s">
        <v>43</v>
      </c>
      <c r="B94" s="29"/>
      <c r="C94" s="30"/>
      <c r="D94" s="30"/>
      <c r="E94" s="31"/>
      <c r="F94" s="32"/>
      <c r="G94" s="11"/>
    </row>
    <row r="95" spans="1:7" x14ac:dyDescent="0.25">
      <c r="A95" s="10" t="s">
        <v>44</v>
      </c>
      <c r="B95" s="29"/>
      <c r="C95" s="30"/>
      <c r="D95" s="30"/>
      <c r="E95" s="31"/>
      <c r="F95" s="32"/>
      <c r="G95" s="11"/>
    </row>
    <row r="96" spans="1:7" x14ac:dyDescent="0.25">
      <c r="A96" s="10" t="s">
        <v>45</v>
      </c>
      <c r="B96" s="29"/>
      <c r="C96" s="30"/>
      <c r="D96" s="30"/>
      <c r="E96" s="31"/>
      <c r="F96" s="32"/>
      <c r="G96" s="11"/>
    </row>
    <row r="97" spans="1:7" x14ac:dyDescent="0.25">
      <c r="A97" s="10" t="s">
        <v>46</v>
      </c>
      <c r="B97" s="29"/>
      <c r="C97" s="30"/>
      <c r="D97" s="30"/>
      <c r="E97" s="31"/>
      <c r="F97" s="32"/>
      <c r="G97" s="11"/>
    </row>
    <row r="98" spans="1:7" x14ac:dyDescent="0.25">
      <c r="A98" s="10" t="s">
        <v>47</v>
      </c>
      <c r="B98" s="29"/>
      <c r="C98" s="30"/>
      <c r="D98" s="30"/>
      <c r="E98" s="31"/>
      <c r="F98" s="32"/>
      <c r="G98" s="11"/>
    </row>
    <row r="99" spans="1:7" x14ac:dyDescent="0.25">
      <c r="A99" s="10" t="s">
        <v>48</v>
      </c>
      <c r="B99" s="29"/>
      <c r="C99" s="30"/>
      <c r="D99" s="30"/>
      <c r="E99" s="31"/>
      <c r="F99" s="32"/>
      <c r="G99" s="11"/>
    </row>
    <row r="100" spans="1:7" x14ac:dyDescent="0.25">
      <c r="A100" s="10" t="s">
        <v>49</v>
      </c>
      <c r="B100" s="29"/>
      <c r="C100" s="30"/>
      <c r="D100" s="30"/>
      <c r="E100" s="31"/>
      <c r="F100" s="32"/>
      <c r="G100" s="11"/>
    </row>
    <row r="101" spans="1:7" x14ac:dyDescent="0.25">
      <c r="A101" s="10" t="s">
        <v>50</v>
      </c>
      <c r="B101" s="29"/>
      <c r="C101" s="30"/>
      <c r="D101" s="30"/>
      <c r="E101" s="31"/>
      <c r="F101" s="32"/>
      <c r="G101" s="11"/>
    </row>
    <row r="102" spans="1:7" x14ac:dyDescent="0.25">
      <c r="A102" s="10" t="s">
        <v>51</v>
      </c>
      <c r="B102" s="29"/>
      <c r="C102" s="30"/>
      <c r="D102" s="30"/>
      <c r="E102" s="31"/>
      <c r="F102" s="32"/>
      <c r="G102" s="11"/>
    </row>
    <row r="103" spans="1:7" x14ac:dyDescent="0.25">
      <c r="A103" s="10" t="s">
        <v>52</v>
      </c>
      <c r="B103" s="29"/>
      <c r="C103" s="30"/>
      <c r="D103" s="30"/>
      <c r="E103" s="31"/>
      <c r="F103" s="32"/>
      <c r="G103" s="11"/>
    </row>
    <row r="104" spans="1:7" x14ac:dyDescent="0.25">
      <c r="A104" s="10" t="s">
        <v>53</v>
      </c>
      <c r="B104" s="29"/>
      <c r="C104" s="30"/>
      <c r="D104" s="30"/>
      <c r="E104" s="31"/>
      <c r="F104" s="32"/>
      <c r="G104" s="11"/>
    </row>
    <row r="105" spans="1:7" x14ac:dyDescent="0.25">
      <c r="A105" s="10" t="s">
        <v>54</v>
      </c>
      <c r="B105" s="29"/>
      <c r="C105" s="30"/>
      <c r="D105" s="30"/>
      <c r="E105" s="31"/>
      <c r="F105" s="32"/>
      <c r="G105" s="11"/>
    </row>
    <row r="106" spans="1:7" x14ac:dyDescent="0.25">
      <c r="A106" s="10" t="s">
        <v>55</v>
      </c>
      <c r="B106" s="29"/>
      <c r="C106" s="30"/>
      <c r="D106" s="30"/>
      <c r="E106" s="31"/>
      <c r="F106" s="32"/>
      <c r="G106" s="11"/>
    </row>
    <row r="107" spans="1:7" x14ac:dyDescent="0.25">
      <c r="A107" s="10" t="s">
        <v>56</v>
      </c>
      <c r="B107" s="29"/>
      <c r="C107" s="30"/>
      <c r="D107" s="30"/>
      <c r="E107" s="31"/>
      <c r="F107" s="32"/>
      <c r="G107" s="11"/>
    </row>
    <row r="108" spans="1:7" x14ac:dyDescent="0.25">
      <c r="A108" s="10" t="s">
        <v>57</v>
      </c>
      <c r="B108" s="29"/>
      <c r="C108" s="30"/>
      <c r="D108" s="30"/>
      <c r="E108" s="31"/>
      <c r="F108" s="32"/>
      <c r="G108" s="11"/>
    </row>
    <row r="109" spans="1:7" ht="15.75" thickBot="1" x14ac:dyDescent="0.3">
      <c r="A109" s="10" t="s">
        <v>58</v>
      </c>
      <c r="B109" s="33"/>
      <c r="C109" s="34"/>
      <c r="D109" s="34"/>
      <c r="E109" s="35"/>
      <c r="F109" s="36"/>
      <c r="G109" s="11"/>
    </row>
    <row r="110" spans="1:7" ht="15.75" thickBot="1" x14ac:dyDescent="0.3">
      <c r="A110" s="77" t="s">
        <v>62</v>
      </c>
      <c r="B110" s="78"/>
      <c r="C110" s="78"/>
      <c r="D110" s="78"/>
      <c r="E110" s="19"/>
      <c r="F110" s="20">
        <f>SUM(F80:F109)</f>
        <v>0</v>
      </c>
      <c r="G110" s="12"/>
    </row>
    <row r="111" spans="1:7" x14ac:dyDescent="0.25">
      <c r="A111" s="55" t="s">
        <v>63</v>
      </c>
      <c r="B111" s="55"/>
      <c r="C111" s="55"/>
      <c r="D111" s="55"/>
      <c r="E111" s="55"/>
      <c r="F111" s="55"/>
      <c r="G111" s="55"/>
    </row>
    <row r="112" spans="1:7" x14ac:dyDescent="0.25">
      <c r="A112" s="55"/>
      <c r="B112" s="55"/>
      <c r="C112" s="55"/>
      <c r="D112" s="55"/>
      <c r="E112" s="55"/>
      <c r="F112" s="55"/>
      <c r="G112" s="55"/>
    </row>
    <row r="113" spans="1:9" ht="15.75" thickBot="1" x14ac:dyDescent="0.3">
      <c r="A113" s="55"/>
      <c r="B113" s="55"/>
      <c r="C113" s="55"/>
      <c r="D113" s="55"/>
      <c r="E113" s="55"/>
      <c r="F113" s="55"/>
      <c r="G113" s="55"/>
    </row>
    <row r="114" spans="1:9" ht="16.5" customHeight="1" thickBot="1" x14ac:dyDescent="0.3">
      <c r="A114" s="79" t="s">
        <v>64</v>
      </c>
      <c r="B114" s="51"/>
      <c r="C114" s="51"/>
      <c r="D114" s="51"/>
      <c r="E114" s="80"/>
      <c r="F114" s="21"/>
      <c r="G114" s="13"/>
    </row>
    <row r="115" spans="1:9" ht="15.75" customHeight="1" x14ac:dyDescent="0.25">
      <c r="A115" s="104" t="s">
        <v>65</v>
      </c>
      <c r="B115" s="105"/>
      <c r="C115" s="105"/>
      <c r="D115" s="105"/>
      <c r="E115" s="105"/>
      <c r="F115" s="22">
        <f>F76+F110</f>
        <v>0</v>
      </c>
      <c r="G115" s="14"/>
    </row>
    <row r="116" spans="1:9" ht="15.75" thickBot="1" x14ac:dyDescent="0.3">
      <c r="A116" s="94" t="s">
        <v>66</v>
      </c>
      <c r="B116" s="95"/>
      <c r="C116" s="95"/>
      <c r="D116" s="96" t="str">
        <f>IF(F116&gt;0,"NEVYČERPÁNO!",IF(F116&lt;0,"PŘEČERPÁNO!",""))</f>
        <v/>
      </c>
      <c r="E116" s="97"/>
      <c r="F116" s="23">
        <f>F114-F115</f>
        <v>0</v>
      </c>
      <c r="G116" s="14"/>
    </row>
    <row r="117" spans="1:9" ht="16.5" customHeight="1" thickBot="1" x14ac:dyDescent="0.3">
      <c r="A117" s="104" t="s">
        <v>67</v>
      </c>
      <c r="B117" s="105"/>
      <c r="C117" s="105"/>
      <c r="D117" s="105"/>
      <c r="E117" s="106"/>
      <c r="F117" s="21"/>
      <c r="G117" s="11"/>
    </row>
    <row r="118" spans="1:9" ht="16.5" customHeight="1" thickBot="1" x14ac:dyDescent="0.3">
      <c r="A118" s="128" t="s">
        <v>68</v>
      </c>
      <c r="B118" s="129"/>
      <c r="C118" s="129"/>
      <c r="D118" s="129"/>
      <c r="E118" s="129"/>
      <c r="F118" s="24" t="str">
        <f>IFERROR(F115/F117,"")</f>
        <v/>
      </c>
      <c r="G118" s="12"/>
      <c r="I118" s="6"/>
    </row>
    <row r="119" spans="1:9" x14ac:dyDescent="0.25">
      <c r="A119" s="55" t="s">
        <v>69</v>
      </c>
      <c r="B119" s="55"/>
      <c r="C119" s="55"/>
      <c r="D119" s="55"/>
      <c r="E119" s="55"/>
      <c r="F119" s="55"/>
      <c r="G119" s="55"/>
    </row>
    <row r="120" spans="1:9" x14ac:dyDescent="0.25">
      <c r="A120" s="55"/>
      <c r="B120" s="55"/>
      <c r="C120" s="55"/>
      <c r="D120" s="55"/>
      <c r="E120" s="55"/>
      <c r="F120" s="55"/>
      <c r="G120" s="55"/>
    </row>
    <row r="121" spans="1:9" ht="15.75" thickBot="1" x14ac:dyDescent="0.3">
      <c r="A121" s="55"/>
      <c r="B121" s="55"/>
      <c r="C121" s="55"/>
      <c r="D121" s="55"/>
      <c r="E121" s="55"/>
      <c r="F121" s="55"/>
      <c r="G121" s="55"/>
    </row>
    <row r="122" spans="1:9" ht="15" customHeight="1" x14ac:dyDescent="0.25">
      <c r="A122" s="79" t="s">
        <v>70</v>
      </c>
      <c r="B122" s="51"/>
      <c r="C122" s="51"/>
      <c r="D122" s="51"/>
      <c r="E122" s="51"/>
      <c r="F122" s="51"/>
      <c r="G122" s="85" t="s">
        <v>71</v>
      </c>
    </row>
    <row r="123" spans="1:9" x14ac:dyDescent="0.25">
      <c r="A123" s="104"/>
      <c r="B123" s="105"/>
      <c r="C123" s="105"/>
      <c r="D123" s="105"/>
      <c r="E123" s="105"/>
      <c r="F123" s="105"/>
      <c r="G123" s="86"/>
    </row>
    <row r="124" spans="1:9" ht="15.75" thickBot="1" x14ac:dyDescent="0.3">
      <c r="A124" s="128"/>
      <c r="B124" s="129"/>
      <c r="C124" s="129"/>
      <c r="D124" s="129"/>
      <c r="E124" s="129"/>
      <c r="F124" s="129"/>
      <c r="G124" s="87"/>
    </row>
    <row r="125" spans="1:9" ht="15" customHeight="1" x14ac:dyDescent="0.25">
      <c r="A125" s="146" t="s">
        <v>96</v>
      </c>
      <c r="B125" s="147"/>
      <c r="C125" s="147"/>
      <c r="D125" s="147"/>
      <c r="E125" s="147"/>
      <c r="F125" s="147"/>
      <c r="G125" s="46"/>
      <c r="I125" s="6"/>
    </row>
    <row r="126" spans="1:9" x14ac:dyDescent="0.25">
      <c r="A126" s="148"/>
      <c r="B126" s="149"/>
      <c r="C126" s="149"/>
      <c r="D126" s="149"/>
      <c r="E126" s="149"/>
      <c r="F126" s="149"/>
      <c r="G126" s="47"/>
      <c r="I126" s="6"/>
    </row>
    <row r="127" spans="1:9" x14ac:dyDescent="0.25">
      <c r="A127" s="148"/>
      <c r="B127" s="149"/>
      <c r="C127" s="149"/>
      <c r="D127" s="149"/>
      <c r="E127" s="149"/>
      <c r="F127" s="149"/>
      <c r="G127" s="44"/>
    </row>
    <row r="128" spans="1:9" x14ac:dyDescent="0.25">
      <c r="A128" s="148"/>
      <c r="B128" s="149"/>
      <c r="C128" s="149"/>
      <c r="D128" s="149"/>
      <c r="E128" s="149"/>
      <c r="F128" s="149"/>
      <c r="G128" s="44"/>
    </row>
    <row r="129" spans="1:7" x14ac:dyDescent="0.25">
      <c r="A129" s="148"/>
      <c r="B129" s="149"/>
      <c r="C129" s="149"/>
      <c r="D129" s="149"/>
      <c r="E129" s="149"/>
      <c r="F129" s="149"/>
      <c r="G129" s="44"/>
    </row>
    <row r="130" spans="1:7" x14ac:dyDescent="0.25">
      <c r="A130" s="148"/>
      <c r="B130" s="149"/>
      <c r="C130" s="149"/>
      <c r="D130" s="149"/>
      <c r="E130" s="149"/>
      <c r="F130" s="149"/>
      <c r="G130" s="44"/>
    </row>
    <row r="131" spans="1:7" x14ac:dyDescent="0.25">
      <c r="A131" s="148"/>
      <c r="B131" s="149"/>
      <c r="C131" s="149"/>
      <c r="D131" s="149"/>
      <c r="E131" s="149"/>
      <c r="F131" s="149"/>
      <c r="G131" s="44"/>
    </row>
    <row r="132" spans="1:7" x14ac:dyDescent="0.25">
      <c r="A132" s="148"/>
      <c r="B132" s="149"/>
      <c r="C132" s="149"/>
      <c r="D132" s="149"/>
      <c r="E132" s="149"/>
      <c r="F132" s="149"/>
      <c r="G132" s="44"/>
    </row>
    <row r="133" spans="1:7" x14ac:dyDescent="0.25">
      <c r="A133" s="148"/>
      <c r="B133" s="149"/>
      <c r="C133" s="149"/>
      <c r="D133" s="149"/>
      <c r="E133" s="149"/>
      <c r="F133" s="149"/>
      <c r="G133" s="44"/>
    </row>
    <row r="134" spans="1:7" x14ac:dyDescent="0.25">
      <c r="A134" s="148"/>
      <c r="B134" s="149"/>
      <c r="C134" s="149"/>
      <c r="D134" s="149"/>
      <c r="E134" s="149"/>
      <c r="F134" s="149"/>
      <c r="G134" s="47"/>
    </row>
    <row r="135" spans="1:7" x14ac:dyDescent="0.25">
      <c r="A135" s="148"/>
      <c r="B135" s="149"/>
      <c r="C135" s="149"/>
      <c r="D135" s="149"/>
      <c r="E135" s="149"/>
      <c r="F135" s="149"/>
      <c r="G135" s="47"/>
    </row>
    <row r="136" spans="1:7" x14ac:dyDescent="0.25">
      <c r="A136" s="148"/>
      <c r="B136" s="149"/>
      <c r="C136" s="149"/>
      <c r="D136" s="149"/>
      <c r="E136" s="149"/>
      <c r="F136" s="149"/>
      <c r="G136" s="47"/>
    </row>
    <row r="137" spans="1:7" x14ac:dyDescent="0.25">
      <c r="A137" s="148"/>
      <c r="B137" s="149"/>
      <c r="C137" s="149"/>
      <c r="D137" s="149"/>
      <c r="E137" s="149"/>
      <c r="F137" s="149"/>
      <c r="G137" s="47"/>
    </row>
    <row r="138" spans="1:7" x14ac:dyDescent="0.25">
      <c r="A138" s="148"/>
      <c r="B138" s="149"/>
      <c r="C138" s="149"/>
      <c r="D138" s="149"/>
      <c r="E138" s="149"/>
      <c r="F138" s="149"/>
      <c r="G138" s="47"/>
    </row>
    <row r="139" spans="1:7" x14ac:dyDescent="0.25">
      <c r="A139" s="148"/>
      <c r="B139" s="149"/>
      <c r="C139" s="149"/>
      <c r="D139" s="149"/>
      <c r="E139" s="149"/>
      <c r="F139" s="149"/>
      <c r="G139" s="47"/>
    </row>
    <row r="140" spans="1:7" x14ac:dyDescent="0.25">
      <c r="A140" s="148"/>
      <c r="B140" s="149"/>
      <c r="C140" s="149"/>
      <c r="D140" s="149"/>
      <c r="E140" s="149"/>
      <c r="F140" s="149"/>
      <c r="G140" s="44"/>
    </row>
    <row r="141" spans="1:7" x14ac:dyDescent="0.25">
      <c r="A141" s="148"/>
      <c r="B141" s="149"/>
      <c r="C141" s="149"/>
      <c r="D141" s="149"/>
      <c r="E141" s="149"/>
      <c r="F141" s="149"/>
      <c r="G141" s="44"/>
    </row>
    <row r="142" spans="1:7" x14ac:dyDescent="0.25">
      <c r="A142" s="148"/>
      <c r="B142" s="149"/>
      <c r="C142" s="149"/>
      <c r="D142" s="149"/>
      <c r="E142" s="149"/>
      <c r="F142" s="149"/>
      <c r="G142" s="44"/>
    </row>
    <row r="143" spans="1:7" x14ac:dyDescent="0.25">
      <c r="A143" s="148"/>
      <c r="B143" s="149"/>
      <c r="C143" s="149"/>
      <c r="D143" s="149"/>
      <c r="E143" s="149"/>
      <c r="F143" s="149"/>
      <c r="G143" s="44"/>
    </row>
    <row r="144" spans="1:7" x14ac:dyDescent="0.25">
      <c r="A144" s="148"/>
      <c r="B144" s="149"/>
      <c r="C144" s="149"/>
      <c r="D144" s="149"/>
      <c r="E144" s="149"/>
      <c r="F144" s="149"/>
      <c r="G144" s="44"/>
    </row>
    <row r="145" spans="1:7" x14ac:dyDescent="0.25">
      <c r="A145" s="148"/>
      <c r="B145" s="149"/>
      <c r="C145" s="149"/>
      <c r="D145" s="149"/>
      <c r="E145" s="149"/>
      <c r="F145" s="149"/>
      <c r="G145" s="44"/>
    </row>
    <row r="146" spans="1:7" x14ac:dyDescent="0.25">
      <c r="A146" s="148"/>
      <c r="B146" s="149"/>
      <c r="C146" s="149"/>
      <c r="D146" s="149"/>
      <c r="E146" s="149"/>
      <c r="F146" s="149"/>
      <c r="G146" s="44"/>
    </row>
    <row r="147" spans="1:7" x14ac:dyDescent="0.25">
      <c r="A147" s="148"/>
      <c r="B147" s="149"/>
      <c r="C147" s="149"/>
      <c r="D147" s="149"/>
      <c r="E147" s="149"/>
      <c r="F147" s="149"/>
      <c r="G147" s="44"/>
    </row>
    <row r="148" spans="1:7" ht="15.75" thickBot="1" x14ac:dyDescent="0.3">
      <c r="A148" s="150"/>
      <c r="B148" s="151"/>
      <c r="C148" s="151"/>
      <c r="D148" s="151"/>
      <c r="E148" s="151"/>
      <c r="F148" s="151"/>
      <c r="G148" s="45"/>
    </row>
    <row r="149" spans="1:7" ht="16.5" customHeight="1" x14ac:dyDescent="0.25">
      <c r="A149" s="83" t="s">
        <v>72</v>
      </c>
      <c r="B149" s="84"/>
      <c r="C149" s="84"/>
      <c r="D149" s="84"/>
      <c r="E149" s="84"/>
      <c r="F149" s="84"/>
      <c r="G149" s="43">
        <f>SUM(G125:G148)</f>
        <v>0</v>
      </c>
    </row>
    <row r="150" spans="1:7" x14ac:dyDescent="0.25">
      <c r="A150" s="55" t="s">
        <v>73</v>
      </c>
      <c r="B150" s="55"/>
      <c r="C150" s="55"/>
      <c r="D150" s="55"/>
      <c r="E150" s="55"/>
      <c r="F150" s="55"/>
      <c r="G150" s="55"/>
    </row>
    <row r="151" spans="1:7" x14ac:dyDescent="0.25">
      <c r="A151" s="55"/>
      <c r="B151" s="55"/>
      <c r="C151" s="55"/>
      <c r="D151" s="55"/>
      <c r="E151" s="55"/>
      <c r="F151" s="55"/>
      <c r="G151" s="55"/>
    </row>
    <row r="152" spans="1:7" ht="15.75" thickBot="1" x14ac:dyDescent="0.3">
      <c r="A152" s="55"/>
      <c r="B152" s="55"/>
      <c r="C152" s="55"/>
      <c r="D152" s="55"/>
      <c r="E152" s="55"/>
      <c r="F152" s="55"/>
      <c r="G152" s="55"/>
    </row>
    <row r="153" spans="1:7" x14ac:dyDescent="0.25">
      <c r="A153" s="79" t="s">
        <v>74</v>
      </c>
      <c r="B153" s="51"/>
      <c r="C153" s="51"/>
      <c r="D153" s="51" t="s">
        <v>75</v>
      </c>
      <c r="E153" s="51"/>
      <c r="F153" s="51" t="s">
        <v>76</v>
      </c>
      <c r="G153" s="52"/>
    </row>
    <row r="154" spans="1:7" x14ac:dyDescent="0.25">
      <c r="A154" s="104"/>
      <c r="B154" s="105"/>
      <c r="C154" s="105"/>
      <c r="D154" s="60"/>
      <c r="E154" s="60"/>
      <c r="F154" s="53">
        <f ca="1">TODAY()</f>
        <v>45581</v>
      </c>
      <c r="G154" s="54"/>
    </row>
    <row r="155" spans="1:7" x14ac:dyDescent="0.25">
      <c r="A155" s="104" t="s">
        <v>77</v>
      </c>
      <c r="B155" s="105"/>
      <c r="C155" s="105"/>
      <c r="D155" s="105" t="s">
        <v>78</v>
      </c>
      <c r="E155" s="105"/>
      <c r="F155" s="105" t="s">
        <v>79</v>
      </c>
      <c r="G155" s="54"/>
    </row>
    <row r="156" spans="1:7" x14ac:dyDescent="0.25">
      <c r="A156" s="104"/>
      <c r="B156" s="105"/>
      <c r="C156" s="105"/>
      <c r="D156" s="60"/>
      <c r="E156" s="60"/>
      <c r="F156" s="60"/>
      <c r="G156" s="61"/>
    </row>
    <row r="157" spans="1:7" ht="15.75" customHeight="1" x14ac:dyDescent="0.25">
      <c r="A157" s="104" t="s">
        <v>80</v>
      </c>
      <c r="B157" s="105"/>
      <c r="C157" s="105"/>
      <c r="D157" s="105" t="s">
        <v>81</v>
      </c>
      <c r="E157" s="105"/>
      <c r="F157" s="105" t="s">
        <v>82</v>
      </c>
      <c r="G157" s="54"/>
    </row>
    <row r="158" spans="1:7" x14ac:dyDescent="0.25">
      <c r="A158" s="104"/>
      <c r="B158" s="105"/>
      <c r="C158" s="105"/>
      <c r="D158" s="105"/>
      <c r="E158" s="105"/>
      <c r="F158" s="105"/>
      <c r="G158" s="54"/>
    </row>
    <row r="159" spans="1:7" ht="15" customHeight="1" x14ac:dyDescent="0.25">
      <c r="A159" s="144"/>
      <c r="B159" s="140"/>
      <c r="C159" s="140"/>
      <c r="D159" s="140"/>
      <c r="E159" s="140"/>
      <c r="F159" s="140"/>
      <c r="G159" s="142"/>
    </row>
    <row r="160" spans="1:7" ht="15" customHeight="1" x14ac:dyDescent="0.25">
      <c r="A160" s="144"/>
      <c r="B160" s="140"/>
      <c r="C160" s="140"/>
      <c r="D160" s="140"/>
      <c r="E160" s="140"/>
      <c r="F160" s="140"/>
      <c r="G160" s="142"/>
    </row>
    <row r="161" spans="1:7" ht="15.75" thickBot="1" x14ac:dyDescent="0.3">
      <c r="A161" s="145"/>
      <c r="B161" s="141"/>
      <c r="C161" s="141"/>
      <c r="D161" s="141"/>
      <c r="E161" s="141"/>
      <c r="F161" s="141"/>
      <c r="G161" s="143"/>
    </row>
  </sheetData>
  <mergeCells count="76">
    <mergeCell ref="F157:G158"/>
    <mergeCell ref="D159:E161"/>
    <mergeCell ref="F159:G161"/>
    <mergeCell ref="A159:C161"/>
    <mergeCell ref="A122:F124"/>
    <mergeCell ref="A125:F148"/>
    <mergeCell ref="A155:C156"/>
    <mergeCell ref="D155:E155"/>
    <mergeCell ref="D156:E156"/>
    <mergeCell ref="F155:G155"/>
    <mergeCell ref="F156:G156"/>
    <mergeCell ref="A157:C158"/>
    <mergeCell ref="D157:E158"/>
    <mergeCell ref="A153:C154"/>
    <mergeCell ref="D153:E153"/>
    <mergeCell ref="D154:E154"/>
    <mergeCell ref="A21:C23"/>
    <mergeCell ref="D21:G23"/>
    <mergeCell ref="A26:C29"/>
    <mergeCell ref="D25:G25"/>
    <mergeCell ref="D26:G29"/>
    <mergeCell ref="A24:C24"/>
    <mergeCell ref="D24:G24"/>
    <mergeCell ref="A25:C25"/>
    <mergeCell ref="A10:D10"/>
    <mergeCell ref="A11:D11"/>
    <mergeCell ref="A15:G17"/>
    <mergeCell ref="A18:G20"/>
    <mergeCell ref="A12:D12"/>
    <mergeCell ref="E13:G14"/>
    <mergeCell ref="E11:G12"/>
    <mergeCell ref="A1:G1"/>
    <mergeCell ref="A2:G2"/>
    <mergeCell ref="A3:D3"/>
    <mergeCell ref="A4:D4"/>
    <mergeCell ref="E3:G4"/>
    <mergeCell ref="A6:D7"/>
    <mergeCell ref="A149:F149"/>
    <mergeCell ref="G122:G124"/>
    <mergeCell ref="E5:G10"/>
    <mergeCell ref="A5:D5"/>
    <mergeCell ref="A13:D13"/>
    <mergeCell ref="A116:C116"/>
    <mergeCell ref="D116:E116"/>
    <mergeCell ref="D38:G38"/>
    <mergeCell ref="D39:G39"/>
    <mergeCell ref="A38:C38"/>
    <mergeCell ref="A39:C39"/>
    <mergeCell ref="A30:G32"/>
    <mergeCell ref="A33:C33"/>
    <mergeCell ref="A34:C35"/>
    <mergeCell ref="A8:D8"/>
    <mergeCell ref="F153:G153"/>
    <mergeCell ref="F154:G154"/>
    <mergeCell ref="A150:G152"/>
    <mergeCell ref="D34:G35"/>
    <mergeCell ref="A119:G121"/>
    <mergeCell ref="A36:C37"/>
    <mergeCell ref="D36:G37"/>
    <mergeCell ref="A41:G43"/>
    <mergeCell ref="A45:G45"/>
    <mergeCell ref="A76:D76"/>
    <mergeCell ref="A79:G79"/>
    <mergeCell ref="A110:D110"/>
    <mergeCell ref="A111:G113"/>
    <mergeCell ref="A114:E114"/>
    <mergeCell ref="A115:E115"/>
    <mergeCell ref="A117:E117"/>
    <mergeCell ref="G125:G126"/>
    <mergeCell ref="G136:G137"/>
    <mergeCell ref="G138:G139"/>
    <mergeCell ref="G134:G135"/>
    <mergeCell ref="D33:G33"/>
    <mergeCell ref="A118:E118"/>
    <mergeCell ref="A40:C40"/>
    <mergeCell ref="D40:G40"/>
  </mergeCells>
  <conditionalFormatting sqref="B46:F75">
    <cfRule type="expression" dxfId="1" priority="2">
      <formula>$D$40="neinvestiční"</formula>
    </cfRule>
  </conditionalFormatting>
  <conditionalFormatting sqref="B80:F109">
    <cfRule type="expression" dxfId="0" priority="1">
      <formula>$D$40="investiční"</formula>
    </cfRule>
  </conditionalFormatting>
  <printOptions horizontalCentered="1"/>
  <pageMargins left="0.70866141732283472" right="0.70866141732283472" top="0.78740157480314965" bottom="0.59055118110236227" header="0.31496062992125984" footer="0.31496062992125984"/>
  <pageSetup paperSize="9" scale="97" fitToHeight="0" orientation="portrait" horizontalDpi="4294967293" verticalDpi="4294967293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1"/>
  <sheetViews>
    <sheetView showZeros="0" view="pageBreakPreview" topLeftCell="A13" zoomScale="140" zoomScaleNormal="130" zoomScaleSheetLayoutView="140" workbookViewId="0">
      <selection activeCell="D20" sqref="D20:G22"/>
    </sheetView>
  </sheetViews>
  <sheetFormatPr defaultColWidth="9.140625" defaultRowHeight="15" x14ac:dyDescent="0.25"/>
  <cols>
    <col min="1" max="7" width="12.7109375" style="40" customWidth="1"/>
    <col min="8" max="16384" width="9.140625" style="40"/>
  </cols>
  <sheetData>
    <row r="1" spans="1:7" s="1" customFormat="1" x14ac:dyDescent="0.25">
      <c r="A1" s="110" t="s">
        <v>0</v>
      </c>
      <c r="B1" s="110"/>
      <c r="C1" s="110"/>
      <c r="D1" s="110"/>
      <c r="E1" s="110"/>
      <c r="F1" s="110"/>
      <c r="G1" s="110"/>
    </row>
    <row r="2" spans="1:7" s="1" customFormat="1" x14ac:dyDescent="0.25">
      <c r="A2" s="110" t="s">
        <v>1</v>
      </c>
      <c r="B2" s="110"/>
      <c r="C2" s="110"/>
      <c r="D2" s="110"/>
      <c r="E2" s="110"/>
      <c r="F2" s="110"/>
      <c r="G2" s="110"/>
    </row>
    <row r="3" spans="1:7" s="1" customFormat="1" ht="15.75" thickBot="1" x14ac:dyDescent="0.3">
      <c r="A3" s="89"/>
      <c r="B3" s="89"/>
      <c r="C3" s="89"/>
      <c r="D3" s="89"/>
      <c r="E3" s="89"/>
      <c r="F3" s="89"/>
      <c r="G3" s="89"/>
    </row>
    <row r="4" spans="1:7" s="1" customFormat="1" ht="15" customHeight="1" x14ac:dyDescent="0.25">
      <c r="A4" s="111" t="s">
        <v>2</v>
      </c>
      <c r="B4" s="112"/>
      <c r="C4" s="112"/>
      <c r="D4" s="113"/>
      <c r="E4" s="114" t="s">
        <v>3</v>
      </c>
      <c r="F4" s="115"/>
      <c r="G4" s="116"/>
    </row>
    <row r="5" spans="1:7" s="1" customFormat="1" x14ac:dyDescent="0.25">
      <c r="A5" s="81"/>
      <c r="B5" s="55"/>
      <c r="C5" s="55"/>
      <c r="D5" s="82"/>
      <c r="E5" s="117"/>
      <c r="F5" s="118"/>
      <c r="G5" s="119"/>
    </row>
    <row r="6" spans="1:7" s="1" customFormat="1" x14ac:dyDescent="0.25">
      <c r="A6" s="81" t="s">
        <v>4</v>
      </c>
      <c r="B6" s="55"/>
      <c r="C6" s="55"/>
      <c r="D6" s="82"/>
      <c r="E6" s="88"/>
      <c r="F6" s="89"/>
      <c r="G6" s="90"/>
    </row>
    <row r="7" spans="1:7" s="1" customFormat="1" x14ac:dyDescent="0.25">
      <c r="A7" s="81" t="str">
        <f>'Formulář finančního vypořádání '!A6</f>
        <v/>
      </c>
      <c r="B7" s="55"/>
      <c r="C7" s="55"/>
      <c r="D7" s="82"/>
      <c r="E7" s="88"/>
      <c r="F7" s="89"/>
      <c r="G7" s="90"/>
    </row>
    <row r="8" spans="1:7" s="1" customFormat="1" x14ac:dyDescent="0.25">
      <c r="A8" s="81"/>
      <c r="B8" s="55"/>
      <c r="C8" s="55"/>
      <c r="D8" s="82"/>
      <c r="E8" s="88"/>
      <c r="F8" s="89"/>
      <c r="G8" s="90"/>
    </row>
    <row r="9" spans="1:7" s="1" customFormat="1" x14ac:dyDescent="0.25">
      <c r="A9" s="81" t="s">
        <v>5</v>
      </c>
      <c r="B9" s="55"/>
      <c r="C9" s="55"/>
      <c r="D9" s="82"/>
      <c r="E9" s="88"/>
      <c r="F9" s="89"/>
      <c r="G9" s="90"/>
    </row>
    <row r="10" spans="1:7" s="1" customFormat="1" x14ac:dyDescent="0.25">
      <c r="A10" s="81" t="s">
        <v>6</v>
      </c>
      <c r="B10" s="55"/>
      <c r="C10" s="55"/>
      <c r="D10" s="82"/>
      <c r="E10" s="88"/>
      <c r="F10" s="89"/>
      <c r="G10" s="90"/>
    </row>
    <row r="11" spans="1:7" s="1" customFormat="1" ht="15.75" thickBot="1" x14ac:dyDescent="0.3">
      <c r="A11" s="88" t="s">
        <v>7</v>
      </c>
      <c r="B11" s="89"/>
      <c r="C11" s="89"/>
      <c r="D11" s="90"/>
      <c r="E11" s="91"/>
      <c r="F11" s="92"/>
      <c r="G11" s="93"/>
    </row>
    <row r="12" spans="1:7" s="1" customFormat="1" x14ac:dyDescent="0.25">
      <c r="A12" s="88" t="s">
        <v>8</v>
      </c>
      <c r="B12" s="89"/>
      <c r="C12" s="89"/>
      <c r="D12" s="90"/>
      <c r="E12" s="114" t="s">
        <v>9</v>
      </c>
      <c r="F12" s="115"/>
      <c r="G12" s="116"/>
    </row>
    <row r="13" spans="1:7" s="1" customFormat="1" ht="15" customHeight="1" x14ac:dyDescent="0.25">
      <c r="A13" s="88" t="s">
        <v>10</v>
      </c>
      <c r="B13" s="89"/>
      <c r="C13" s="89"/>
      <c r="D13" s="90"/>
      <c r="E13" s="117"/>
      <c r="F13" s="118"/>
      <c r="G13" s="119"/>
    </row>
    <row r="14" spans="1:7" s="1" customFormat="1" x14ac:dyDescent="0.25">
      <c r="A14" s="88" t="s">
        <v>11</v>
      </c>
      <c r="B14" s="89"/>
      <c r="C14" s="89"/>
      <c r="D14" s="90"/>
      <c r="E14" s="88"/>
      <c r="F14" s="89"/>
      <c r="G14" s="90"/>
    </row>
    <row r="15" spans="1:7" s="1" customFormat="1" ht="15.75" thickBot="1" x14ac:dyDescent="0.3">
      <c r="A15" s="37"/>
      <c r="B15" s="38"/>
      <c r="C15" s="38"/>
      <c r="D15" s="39"/>
      <c r="E15" s="91"/>
      <c r="F15" s="92"/>
      <c r="G15" s="93"/>
    </row>
    <row r="16" spans="1:7" s="1" customFormat="1" x14ac:dyDescent="0.25">
      <c r="A16" s="120" t="s">
        <v>83</v>
      </c>
      <c r="B16" s="120"/>
      <c r="C16" s="120"/>
      <c r="D16" s="120"/>
      <c r="E16" s="120"/>
      <c r="F16" s="120"/>
      <c r="G16" s="120"/>
    </row>
    <row r="17" spans="1:9" s="41" customFormat="1" ht="15" customHeight="1" x14ac:dyDescent="0.25">
      <c r="A17" s="120"/>
      <c r="B17" s="120"/>
      <c r="C17" s="120"/>
      <c r="D17" s="120"/>
      <c r="E17" s="120"/>
      <c r="F17" s="120"/>
      <c r="G17" s="120"/>
      <c r="I17" s="42"/>
    </row>
    <row r="18" spans="1:9" s="1" customFormat="1" x14ac:dyDescent="0.25">
      <c r="A18" s="55" t="s">
        <v>12</v>
      </c>
      <c r="B18" s="55"/>
      <c r="C18" s="55"/>
      <c r="D18" s="55"/>
      <c r="E18" s="55"/>
      <c r="F18" s="55"/>
      <c r="G18" s="55"/>
    </row>
    <row r="19" spans="1:9" s="1" customFormat="1" ht="15.75" thickBot="1" x14ac:dyDescent="0.3">
      <c r="A19" s="55"/>
      <c r="B19" s="55"/>
      <c r="C19" s="55"/>
      <c r="D19" s="55"/>
      <c r="E19" s="55"/>
      <c r="F19" s="55"/>
      <c r="G19" s="55"/>
    </row>
    <row r="20" spans="1:9" s="1" customFormat="1" x14ac:dyDescent="0.25">
      <c r="A20" s="79" t="s">
        <v>13</v>
      </c>
      <c r="B20" s="51"/>
      <c r="C20" s="51"/>
      <c r="D20" s="51" t="str">
        <f>'Formulář finančního vypořádání '!D21</f>
        <v>Podpora strojové techniky k rozvoji a údržbě veřejných zimních tras</v>
      </c>
      <c r="E20" s="51"/>
      <c r="F20" s="51"/>
      <c r="G20" s="52"/>
    </row>
    <row r="21" spans="1:9" s="1" customFormat="1" x14ac:dyDescent="0.25">
      <c r="A21" s="121"/>
      <c r="B21" s="122"/>
      <c r="C21" s="122"/>
      <c r="D21" s="122"/>
      <c r="E21" s="122"/>
      <c r="F21" s="122"/>
      <c r="G21" s="152"/>
    </row>
    <row r="22" spans="1:9" s="1" customFormat="1" ht="15.75" thickBot="1" x14ac:dyDescent="0.3">
      <c r="A22" s="104"/>
      <c r="B22" s="105"/>
      <c r="C22" s="105"/>
      <c r="D22" s="105"/>
      <c r="E22" s="105"/>
      <c r="F22" s="105"/>
      <c r="G22" s="54"/>
    </row>
    <row r="23" spans="1:9" s="1" customFormat="1" x14ac:dyDescent="0.25">
      <c r="A23" s="104" t="s">
        <v>14</v>
      </c>
      <c r="B23" s="105"/>
      <c r="C23" s="106"/>
      <c r="D23" s="134">
        <f>'Formulář finančního vypořádání '!D24</f>
        <v>0</v>
      </c>
      <c r="E23" s="135"/>
      <c r="F23" s="135"/>
      <c r="G23" s="136"/>
    </row>
    <row r="24" spans="1:9" s="1" customFormat="1" x14ac:dyDescent="0.25">
      <c r="A24" s="104" t="s">
        <v>15</v>
      </c>
      <c r="B24" s="105"/>
      <c r="C24" s="106"/>
      <c r="D24" s="59">
        <f>'Formulář finančního vypořádání '!D25</f>
        <v>0</v>
      </c>
      <c r="E24" s="60"/>
      <c r="F24" s="60"/>
      <c r="G24" s="61"/>
    </row>
    <row r="25" spans="1:9" s="1" customFormat="1" x14ac:dyDescent="0.25">
      <c r="A25" s="104" t="s">
        <v>16</v>
      </c>
      <c r="B25" s="105"/>
      <c r="C25" s="106"/>
      <c r="D25" s="59">
        <f>'Formulář finančního vypořádání '!D26</f>
        <v>0</v>
      </c>
      <c r="E25" s="60"/>
      <c r="F25" s="60"/>
      <c r="G25" s="61"/>
    </row>
    <row r="26" spans="1:9" s="1" customFormat="1" x14ac:dyDescent="0.25">
      <c r="A26" s="104"/>
      <c r="B26" s="105"/>
      <c r="C26" s="106"/>
      <c r="D26" s="59"/>
      <c r="E26" s="60"/>
      <c r="F26" s="60"/>
      <c r="G26" s="61"/>
    </row>
    <row r="27" spans="1:9" s="1" customFormat="1" x14ac:dyDescent="0.25">
      <c r="A27" s="104"/>
      <c r="B27" s="105"/>
      <c r="C27" s="106"/>
      <c r="D27" s="59"/>
      <c r="E27" s="60"/>
      <c r="F27" s="60"/>
      <c r="G27" s="61"/>
    </row>
    <row r="28" spans="1:9" s="1" customFormat="1" ht="15.75" thickBot="1" x14ac:dyDescent="0.3">
      <c r="A28" s="128"/>
      <c r="B28" s="129"/>
      <c r="C28" s="130"/>
      <c r="D28" s="131"/>
      <c r="E28" s="132"/>
      <c r="F28" s="132"/>
      <c r="G28" s="133"/>
    </row>
    <row r="29" spans="1:9" s="1" customFormat="1" x14ac:dyDescent="0.25">
      <c r="A29" s="55" t="s">
        <v>17</v>
      </c>
      <c r="B29" s="55"/>
      <c r="C29" s="55"/>
      <c r="D29" s="55"/>
      <c r="E29" s="55"/>
      <c r="F29" s="55"/>
      <c r="G29" s="55"/>
    </row>
    <row r="30" spans="1:9" s="1" customFormat="1" ht="15.75" thickBot="1" x14ac:dyDescent="0.3">
      <c r="A30" s="55"/>
      <c r="B30" s="55"/>
      <c r="C30" s="55"/>
      <c r="D30" s="55"/>
      <c r="E30" s="55"/>
      <c r="F30" s="55"/>
      <c r="G30" s="55"/>
    </row>
    <row r="31" spans="1:9" s="1" customFormat="1" x14ac:dyDescent="0.25">
      <c r="A31" s="79" t="str">
        <f>'Formulář finančního vypořádání '!A34</f>
        <v>Název právnické osoby:</v>
      </c>
      <c r="B31" s="51"/>
      <c r="C31" s="80"/>
      <c r="D31" s="134">
        <f>'Formulář finančního vypořádání '!D34</f>
        <v>0</v>
      </c>
      <c r="E31" s="135"/>
      <c r="F31" s="135"/>
      <c r="G31" s="136"/>
    </row>
    <row r="32" spans="1:9" s="1" customFormat="1" x14ac:dyDescent="0.25">
      <c r="A32" s="104"/>
      <c r="B32" s="105"/>
      <c r="C32" s="106"/>
      <c r="D32" s="59"/>
      <c r="E32" s="60"/>
      <c r="F32" s="60"/>
      <c r="G32" s="61"/>
    </row>
    <row r="33" spans="1:7" s="1" customFormat="1" x14ac:dyDescent="0.25">
      <c r="A33" s="62" t="str">
        <f>'Formulář finančního vypořádání '!A36</f>
        <v>Adresa sídla:</v>
      </c>
      <c r="B33" s="63"/>
      <c r="C33" s="64"/>
      <c r="D33" s="68">
        <f>'Formulář finančního vypořádání '!D36</f>
        <v>0</v>
      </c>
      <c r="E33" s="69"/>
      <c r="F33" s="69"/>
      <c r="G33" s="70"/>
    </row>
    <row r="34" spans="1:7" s="1" customFormat="1" ht="15.75" thickBot="1" x14ac:dyDescent="0.3">
      <c r="A34" s="91"/>
      <c r="B34" s="92"/>
      <c r="C34" s="93"/>
      <c r="D34" s="153"/>
      <c r="E34" s="154"/>
      <c r="F34" s="154"/>
      <c r="G34" s="155"/>
    </row>
    <row r="35" spans="1:7" s="1" customFormat="1" x14ac:dyDescent="0.25">
      <c r="A35" s="55" t="s">
        <v>84</v>
      </c>
      <c r="B35" s="55"/>
      <c r="C35" s="55"/>
      <c r="D35" s="55"/>
      <c r="E35" s="55"/>
      <c r="F35" s="55"/>
      <c r="G35" s="55"/>
    </row>
    <row r="36" spans="1:7" s="1" customFormat="1" ht="15.75" thickBot="1" x14ac:dyDescent="0.3">
      <c r="A36" s="55"/>
      <c r="B36" s="55"/>
      <c r="C36" s="55"/>
      <c r="D36" s="55"/>
      <c r="E36" s="55"/>
      <c r="F36" s="55"/>
      <c r="G36" s="55"/>
    </row>
    <row r="37" spans="1:7" ht="15.75" thickBot="1" x14ac:dyDescent="0.3">
      <c r="A37" s="156" t="s">
        <v>85</v>
      </c>
      <c r="B37" s="157"/>
      <c r="C37" s="158"/>
      <c r="D37" s="159" t="str">
        <f>IFERROR(VLOOKUP('Formulář finančního vypořádání '!D21,#REF!,5,0),"")</f>
        <v/>
      </c>
      <c r="E37" s="159"/>
      <c r="F37" s="160"/>
      <c r="G37" s="161"/>
    </row>
    <row r="38" spans="1:7" x14ac:dyDescent="0.25">
      <c r="A38" s="162" t="s">
        <v>86</v>
      </c>
      <c r="B38" s="163"/>
      <c r="C38" s="164"/>
      <c r="D38" s="170"/>
      <c r="E38" s="171"/>
      <c r="F38" s="176"/>
      <c r="G38" s="177"/>
    </row>
    <row r="39" spans="1:7" x14ac:dyDescent="0.25">
      <c r="A39" s="168" t="s">
        <v>87</v>
      </c>
      <c r="B39" s="169"/>
      <c r="C39" s="169"/>
      <c r="D39" s="172">
        <f>'Formulář finančního vypořádání '!F116</f>
        <v>0</v>
      </c>
      <c r="E39" s="173"/>
      <c r="F39" s="178"/>
      <c r="G39" s="179"/>
    </row>
    <row r="40" spans="1:7" ht="15.75" thickBot="1" x14ac:dyDescent="0.3">
      <c r="A40" s="165" t="s">
        <v>88</v>
      </c>
      <c r="B40" s="166"/>
      <c r="C40" s="167"/>
      <c r="D40" s="174"/>
      <c r="E40" s="175"/>
      <c r="F40" s="180"/>
      <c r="G40" s="181"/>
    </row>
    <row r="41" spans="1:7" x14ac:dyDescent="0.25">
      <c r="A41" s="55" t="s">
        <v>89</v>
      </c>
      <c r="B41" s="55"/>
      <c r="C41" s="55"/>
      <c r="D41" s="55"/>
      <c r="E41" s="55"/>
      <c r="F41" s="55"/>
      <c r="G41" s="55"/>
    </row>
    <row r="42" spans="1:7" ht="15.75" thickBot="1" x14ac:dyDescent="0.3">
      <c r="A42" s="55"/>
      <c r="B42" s="55"/>
      <c r="C42" s="55"/>
      <c r="D42" s="55"/>
      <c r="E42" s="55"/>
      <c r="F42" s="55"/>
      <c r="G42" s="55"/>
    </row>
    <row r="43" spans="1:7" x14ac:dyDescent="0.25">
      <c r="A43" s="79" t="s">
        <v>74</v>
      </c>
      <c r="B43" s="51"/>
      <c r="C43" s="51"/>
      <c r="D43" s="51" t="s">
        <v>75</v>
      </c>
      <c r="E43" s="51"/>
      <c r="F43" s="51" t="s">
        <v>76</v>
      </c>
      <c r="G43" s="52"/>
    </row>
    <row r="44" spans="1:7" x14ac:dyDescent="0.25">
      <c r="A44" s="104"/>
      <c r="B44" s="105"/>
      <c r="C44" s="105"/>
      <c r="D44" s="60"/>
      <c r="E44" s="60"/>
      <c r="F44" s="53">
        <f ca="1">TODAY()</f>
        <v>45581</v>
      </c>
      <c r="G44" s="54"/>
    </row>
    <row r="45" spans="1:7" x14ac:dyDescent="0.25">
      <c r="A45" s="104" t="s">
        <v>77</v>
      </c>
      <c r="B45" s="105"/>
      <c r="C45" s="105"/>
      <c r="D45" s="105" t="s">
        <v>78</v>
      </c>
      <c r="E45" s="105"/>
      <c r="F45" s="105" t="s">
        <v>79</v>
      </c>
      <c r="G45" s="54"/>
    </row>
    <row r="46" spans="1:7" x14ac:dyDescent="0.25">
      <c r="A46" s="104"/>
      <c r="B46" s="105"/>
      <c r="C46" s="105"/>
      <c r="D46" s="60"/>
      <c r="E46" s="60"/>
      <c r="F46" s="60"/>
      <c r="G46" s="61"/>
    </row>
    <row r="47" spans="1:7" x14ac:dyDescent="0.25">
      <c r="A47" s="104" t="s">
        <v>80</v>
      </c>
      <c r="B47" s="105"/>
      <c r="C47" s="105"/>
      <c r="D47" s="105" t="s">
        <v>81</v>
      </c>
      <c r="E47" s="105"/>
      <c r="F47" s="105" t="s">
        <v>82</v>
      </c>
      <c r="G47" s="54"/>
    </row>
    <row r="48" spans="1:7" x14ac:dyDescent="0.25">
      <c r="A48" s="104"/>
      <c r="B48" s="105"/>
      <c r="C48" s="105"/>
      <c r="D48" s="105"/>
      <c r="E48" s="105"/>
      <c r="F48" s="105"/>
      <c r="G48" s="54"/>
    </row>
    <row r="49" spans="1:7" x14ac:dyDescent="0.25">
      <c r="A49" s="144"/>
      <c r="B49" s="140"/>
      <c r="C49" s="140"/>
      <c r="D49" s="140"/>
      <c r="E49" s="140"/>
      <c r="F49" s="140"/>
      <c r="G49" s="142"/>
    </row>
    <row r="50" spans="1:7" x14ac:dyDescent="0.25">
      <c r="A50" s="144"/>
      <c r="B50" s="140"/>
      <c r="C50" s="140"/>
      <c r="D50" s="140"/>
      <c r="E50" s="140"/>
      <c r="F50" s="140"/>
      <c r="G50" s="142"/>
    </row>
    <row r="51" spans="1:7" ht="15.75" thickBot="1" x14ac:dyDescent="0.3">
      <c r="A51" s="145"/>
      <c r="B51" s="141"/>
      <c r="C51" s="141"/>
      <c r="D51" s="141"/>
      <c r="E51" s="141"/>
      <c r="F51" s="141"/>
      <c r="G51" s="143"/>
    </row>
  </sheetData>
  <mergeCells count="59">
    <mergeCell ref="A47:C48"/>
    <mergeCell ref="D47:E48"/>
    <mergeCell ref="F47:G48"/>
    <mergeCell ref="A49:C51"/>
    <mergeCell ref="D49:E51"/>
    <mergeCell ref="F49:G51"/>
    <mergeCell ref="A45:C46"/>
    <mergeCell ref="D45:E45"/>
    <mergeCell ref="F45:G45"/>
    <mergeCell ref="D46:E46"/>
    <mergeCell ref="F46:G46"/>
    <mergeCell ref="A41:G42"/>
    <mergeCell ref="A43:C44"/>
    <mergeCell ref="D43:E43"/>
    <mergeCell ref="F43:G43"/>
    <mergeCell ref="D44:E44"/>
    <mergeCell ref="F44:G44"/>
    <mergeCell ref="A35:G36"/>
    <mergeCell ref="A37:C37"/>
    <mergeCell ref="D37:G37"/>
    <mergeCell ref="A38:C38"/>
    <mergeCell ref="A40:C40"/>
    <mergeCell ref="A39:C39"/>
    <mergeCell ref="D38:E38"/>
    <mergeCell ref="D39:E39"/>
    <mergeCell ref="D40:E40"/>
    <mergeCell ref="F38:G40"/>
    <mergeCell ref="A23:C23"/>
    <mergeCell ref="D23:G23"/>
    <mergeCell ref="A33:C34"/>
    <mergeCell ref="D33:G34"/>
    <mergeCell ref="A31:C32"/>
    <mergeCell ref="D31:G32"/>
    <mergeCell ref="A24:C24"/>
    <mergeCell ref="D24:G24"/>
    <mergeCell ref="A25:C28"/>
    <mergeCell ref="D25:G28"/>
    <mergeCell ref="A29:G30"/>
    <mergeCell ref="A14:D14"/>
    <mergeCell ref="A16:G17"/>
    <mergeCell ref="A18:G19"/>
    <mergeCell ref="E14:G15"/>
    <mergeCell ref="A20:C22"/>
    <mergeCell ref="D20:G22"/>
    <mergeCell ref="A12:D12"/>
    <mergeCell ref="A1:G1"/>
    <mergeCell ref="A2:G2"/>
    <mergeCell ref="A3:G3"/>
    <mergeCell ref="A4:D4"/>
    <mergeCell ref="A5:D5"/>
    <mergeCell ref="A6:D6"/>
    <mergeCell ref="A9:D9"/>
    <mergeCell ref="A10:D10"/>
    <mergeCell ref="A11:D11"/>
    <mergeCell ref="A7:D8"/>
    <mergeCell ref="E4:G5"/>
    <mergeCell ref="E12:G13"/>
    <mergeCell ref="E6:G11"/>
    <mergeCell ref="A13:D13"/>
  </mergeCells>
  <pageMargins left="0.70866141732283472" right="0.70866141732283472" top="0.78740157480314965" bottom="0.59055118110236227" header="0.31496062992125984" footer="0.31496062992125984"/>
  <pageSetup paperSize="9" scale="97" fitToHeight="0" orientation="portrait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18B5EF28BB6FA4AAFE66A8BE9B4A3FA" ma:contentTypeVersion="6" ma:contentTypeDescription="Vytvoří nový dokument" ma:contentTypeScope="" ma:versionID="105383a7d661fe22c34a0887591b918a">
  <xsd:schema xmlns:xsd="http://www.w3.org/2001/XMLSchema" xmlns:xs="http://www.w3.org/2001/XMLSchema" xmlns:p="http://schemas.microsoft.com/office/2006/metadata/properties" xmlns:ns2="0ae73e37-9979-4043-8bcb-e8f0eac355ef" xmlns:ns3="d87dc67d-0739-4cd1-9830-26abc4988147" targetNamespace="http://schemas.microsoft.com/office/2006/metadata/properties" ma:root="true" ma:fieldsID="9a86df8fbb0dacf72319289493aeaa2a" ns2:_="" ns3:_="">
    <xsd:import namespace="0ae73e37-9979-4043-8bcb-e8f0eac355ef"/>
    <xsd:import namespace="d87dc67d-0739-4cd1-9830-26abc49881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e73e37-9979-4043-8bcb-e8f0eac355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dc67d-0739-4cd1-9830-26abc49881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87dc67d-0739-4cd1-9830-26abc4988147">
      <UserInfo>
        <DisplayName>Zábrahová Linda</DisplayName>
        <AccountId>12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392B78B8-210A-41F8-AEFC-00E9C7AEC7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e73e37-9979-4043-8bcb-e8f0eac355ef"/>
    <ds:schemaRef ds:uri="d87dc67d-0739-4cd1-9830-26abc49881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2F144D-4831-41A0-8C3E-D783E71E5C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B85824-B101-475C-8CA2-80EAE6004926}">
  <ds:schemaRefs>
    <ds:schemaRef ds:uri="http://purl.org/dc/elements/1.1/"/>
    <ds:schemaRef ds:uri="http://schemas.microsoft.com/office/2006/metadata/properties"/>
    <ds:schemaRef ds:uri="0ae73e37-9979-4043-8bcb-e8f0eac355ef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d87dc67d-0739-4cd1-9830-26abc498814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Formulář finančního vypořádání </vt:lpstr>
      <vt:lpstr>Avízo - k vrácení dotace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Kolařík Karel</dc:creator>
  <cp:keywords/>
  <dc:description/>
  <cp:lastModifiedBy>Sobotka Jaroslav</cp:lastModifiedBy>
  <cp:revision/>
  <dcterms:created xsi:type="dcterms:W3CDTF">2022-05-30T13:23:49Z</dcterms:created>
  <dcterms:modified xsi:type="dcterms:W3CDTF">2024-10-16T13:42:00Z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0x010100118B5EF28BB6FA4AAFE66A8BE9B4A3FA</vt:lpwstr>
  </property>
</Properties>
</file>