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260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2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2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2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<sst xmlns="http://schemas.openxmlformats.org/spreadsheetml/2006/main" count="368" uniqueCount="203">
  <si>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</si>
  <si>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</si>
  <si>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</si>
  <si>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t>Místo pro interní záznamy poskytovatele dotace:</t>
  </si>
  <si>
    <t>A. Identifikace dotace</t>
  </si>
  <si>
    <t>Název dotačního programu nebo individuální dotace:</t>
  </si>
  <si>
    <t>Název projektu:</t>
  </si>
  <si>
    <t>B. Identifikace příjemce</t>
  </si>
  <si>
    <t>Příjemce dotace je:</t>
  </si>
  <si>
    <t>Charakter dotace: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</si>
  <si>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</si>
  <si>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</si>
  <si>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</si>
  <si>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</si>
  <si>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</si>
  <si>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</si>
  <si>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</si>
  <si>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</si>
  <si>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</si>
  <si>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</si>
  <si>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</si>
  <si>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</si>
  <si>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</si>
  <si>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</si>
  <si>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</si>
  <si>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</si>
  <si>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</si>
  <si>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</si>
  <si>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</si>
  <si>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</si>
  <si>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</si>
  <si>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</si>
  <si>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</si>
  <si>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</si>
  <si>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</si>
  <si>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</si>
  <si>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</si>
  <si>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</si>
  <si>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</si>
  <si>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</si>
  <si>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</si>
  <si>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Počet dokladů, které příjemce k finančnímu vypořádání dotace přikládá:</t>
  </si>
  <si>
    <t>Místo a datum vyhotovení:</t>
  </si>
  <si>
    <t>Vyhotovil:</t>
  </si>
  <si>
    <t>Vlastnoruční podpis příjemce dotace:</t>
  </si>
  <si>
    <t>titul před jménem, jméno a příjmení, titul za jménem:</t>
  </si>
  <si>
    <t>podpis:</t>
  </si>
  <si>
    <t>Avízo</t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</si>
  <si>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</si>
  <si>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</si>
  <si>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</si>
  <si>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</si>
  <si>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</si>
  <si>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</si>
  <si>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</si>
  <si>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</si>
  <si>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</si>
  <si>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</si>
  <si>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</si>
  <si>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</si>
  <si>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</si>
  <si>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</si>
  <si>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</si>
  <si>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</si>
  <si>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</si>
  <si>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</si>
  <si>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</si>
  <si>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</si>
  <si>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</si>
  <si>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</si>
  <si>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</si>
  <si>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</si>
  <si>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</si>
  <si>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</si>
  <si>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</si>
  <si>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</si>
  <si>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</si>
  <si>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</si>
  <si>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</si>
  <si>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</si>
  <si>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</si>
  <si>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</si>
  <si>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</si>
  <si>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</si>
  <si>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</si>
  <si>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</si>
  <si>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</si>
  <si>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</si>
  <si>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</si>
  <si>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</si>
  <si>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</si>
  <si>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</si>
  <si>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</si>
  <si>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</si>
  <si>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</si>
  <si>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</si>
  <si>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</si>
  <si>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</si>
  <si>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</si>
  <si>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</si>
  <si>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</si>
  <si>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</si>
  <si>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</si>
  <si>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</si>
  <si>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</si>
  <si>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</si>
  <si>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</si>
  <si>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</si>
  <si>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</si>
  <si>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</si>
  <si>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</si>
  <si>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</si>
  <si>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</si>
  <si>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</si>
  <si>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</si>
  <si>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</si>
  <si>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</si>
  <si>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</si>
  <si>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</si>
  <si>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</si>
  <si>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</si>
  <si>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</si>
  <si>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</si>
  <si>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</si>
  <si>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</si>
  <si>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</si>
  <si>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</si>
  <si>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</si>
  <si>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</si>
  <si>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</si>
  <si>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</si>
  <si>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</si>
  <si>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</si>
  <si>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</si>
  <si>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</si>
  <si>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</si>
  <si>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</si>
  <si>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</si>
  <si>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</si>
  <si>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</si>
  <si>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</si>
  <si>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</si>
  <si>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</si>
  <si>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</si>
  <si>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</si>
  <si>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</si>
  <si>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</si>
  <si>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</si>
  <si>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</si>
  <si>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</si>
  <si>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</si>
  <si>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</si>
  <si>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</si>
  <si>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</si>
  <si>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</si>
  <si>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</si>
  <si>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</si>
  <si>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</si>
  <si>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</si>
  <si>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</si>
  <si>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</si>
  <si>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</si>
  <si>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</si>
  <si>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</si>
  <si>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</si>
  <si>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</si>
  <si>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</si>
  <si>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</si>
  <si>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</si>
  <si>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</si>
  <si>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</si>
  <si>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</si>
  <si>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</si>
  <si>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</si>
  <si>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</si>
  <si>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</si>
  <si>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</si>
  <si>
    <t>Sportovní aktivity</t>
  </si>
  <si>
    <t>7882138002/5500 - Raiffeisenbank, a.s.</t>
  </si>
  <si>
    <r>
      <t>Identifikátor žádosti (KUKVX…)</t>
    </r>
    <r>
      <rPr>
        <sz val="11"/>
        <color indexed="8"/>
        <rFont val="Times New Roman"/>
        <family val="1"/>
      </rPr>
      <t>:</t>
    </r>
  </si>
  <si>
    <t>Evidenční číslo smlouvy (KK…):</t>
  </si>
  <si>
    <t>Finanční vypořádání dotace poskytnuté z rozpočtu
Karlovarského kraje</t>
  </si>
  <si>
    <t>C. Seznam dokladů k finančnímu vypořádání</t>
  </si>
  <si>
    <t>Datum úhrady výdaje dle dokladu o úhradě</t>
  </si>
  <si>
    <t>Poskytnutá dotace celkem v Kč:</t>
  </si>
  <si>
    <t>Částka skutečně využitá z poskytnuté dotace v Kč:</t>
  </si>
  <si>
    <t>Rozdíl v Kč:</t>
  </si>
  <si>
    <t>Skutečné celkové výdaje projektu/akce/činnosti</t>
  </si>
  <si>
    <t>Podíl využité dotace na skutečných výdajích:</t>
  </si>
  <si>
    <t>E. Seznam příloh k finančnímu vypořádání:</t>
  </si>
  <si>
    <t>Místo vyhotovení:</t>
  </si>
  <si>
    <t>Jméno a příjmení:</t>
  </si>
  <si>
    <t>Titul před jménem, jméno a příjmení, titul za jménem:</t>
  </si>
  <si>
    <t>Datum vyhotovení:</t>
  </si>
  <si>
    <t>Telefon/mobil:</t>
  </si>
  <si>
    <t>Razítko (pokud jej příjemce používá):</t>
  </si>
  <si>
    <r>
      <t xml:space="preserve">Identifikátor žádosti </t>
    </r>
    <r>
      <rPr>
        <sz val="10"/>
        <color indexed="8"/>
        <rFont val="Times New Roman"/>
        <family val="1"/>
      </rPr>
      <t>(KUKVX…)</t>
    </r>
    <r>
      <rPr>
        <sz val="11"/>
        <color indexed="8"/>
        <rFont val="Times New Roman"/>
        <family val="1"/>
      </rPr>
      <t>:</t>
    </r>
  </si>
  <si>
    <t>D. Místo a datum vyhotovení, podpis</t>
  </si>
  <si>
    <t>C. Identifikace platby</t>
  </si>
  <si>
    <t>Podpis:</t>
  </si>
  <si>
    <r>
      <rPr>
        <b/>
        <sz val="11"/>
        <color indexed="8"/>
        <rFont val="Times New Roman"/>
        <family val="1"/>
      </rPr>
      <t>Karlovarský kraj
Odbor investic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</si>
  <si>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Příprava účastníků olympiády dětí a mládeže</t>
  </si>
  <si>
    <t>1. Kopie dokladů vztahujících se k vyúčtování dotace včetně kopií dokladů o jejich úhradě,
2. Propagace loga „Karlovarský kraj“,
3. Povinné přílohy k dokladům podle charakteru výdaje.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</si>
</sst>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166" fontId="44" fillId="0" borderId="10" xfId="0" applyNumberFormat="1" applyFont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11" borderId="0" xfId="0" applyNumberFormat="1" applyFont="1" applyFill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11" xfId="0" applyNumberFormat="1" applyFont="1" applyFill="1" applyBorder="1" applyAlignment="1">
      <alignment horizontal="center" vertical="center" wrapText="1"/>
    </xf>
    <xf numFmtId="49" fontId="44" fillId="11" borderId="12" xfId="0" applyNumberFormat="1" applyFont="1" applyFill="1" applyBorder="1" applyAlignment="1">
      <alignment vertical="center" wrapText="1"/>
    </xf>
    <xf numFmtId="49" fontId="44" fillId="11" borderId="13" xfId="0" applyNumberFormat="1" applyFont="1" applyFill="1" applyBorder="1" applyAlignment="1">
      <alignment vertical="center" wrapText="1"/>
    </xf>
    <xf numFmtId="166" fontId="44" fillId="11" borderId="14" xfId="0" applyNumberFormat="1" applyFont="1" applyFill="1" applyBorder="1" applyAlignment="1">
      <alignment vertical="center" wrapText="1"/>
    </xf>
    <xf numFmtId="49" fontId="44" fillId="11" borderId="15" xfId="0" applyNumberFormat="1" applyFont="1" applyFill="1" applyBorder="1" applyAlignment="1">
      <alignment vertical="center" wrapText="1"/>
    </xf>
    <xf numFmtId="49" fontId="44" fillId="11" borderId="16" xfId="0" applyNumberFormat="1" applyFont="1" applyFill="1" applyBorder="1" applyAlignment="1">
      <alignment vertical="center" wrapText="1"/>
    </xf>
    <xf numFmtId="49" fontId="44" fillId="11" borderId="17" xfId="0" applyNumberFormat="1" applyFont="1" applyFill="1" applyBorder="1" applyAlignment="1">
      <alignment horizontal="center" vertical="center" wrapText="1"/>
    </xf>
    <xf numFmtId="49" fontId="44" fillId="11" borderId="18" xfId="0" applyNumberFormat="1" applyFont="1" applyFill="1" applyBorder="1" applyAlignment="1">
      <alignment vertical="center" wrapText="1"/>
    </xf>
    <xf numFmtId="49" fontId="44" fillId="11" borderId="19" xfId="0" applyNumberFormat="1" applyFont="1" applyFill="1" applyBorder="1" applyAlignment="1">
      <alignment vertical="center" wrapText="1"/>
    </xf>
    <xf numFmtId="166" fontId="44" fillId="11" borderId="19" xfId="0" applyNumberFormat="1" applyFont="1" applyFill="1" applyBorder="1" applyAlignment="1">
      <alignment vertical="center" wrapText="1"/>
    </xf>
    <xf numFmtId="166" fontId="44" fillId="11" borderId="20" xfId="0" applyNumberFormat="1" applyFont="1" applyFill="1" applyBorder="1" applyAlignment="1">
      <alignment vertical="center" wrapText="1"/>
    </xf>
    <xf numFmtId="166" fontId="44" fillId="11" borderId="21" xfId="0" applyNumberFormat="1" applyFont="1" applyFill="1" applyBorder="1" applyAlignment="1">
      <alignment vertical="center" wrapText="1"/>
    </xf>
    <xf numFmtId="49" fontId="44" fillId="11" borderId="22" xfId="0" applyNumberFormat="1" applyFont="1" applyFill="1" applyBorder="1" applyAlignment="1">
      <alignment vertical="center" wrapText="1"/>
    </xf>
    <xf numFmtId="49" fontId="44" fillId="11" borderId="23" xfId="0" applyNumberFormat="1" applyFont="1" applyFill="1" applyBorder="1" applyAlignment="1">
      <alignment vertical="center" wrapText="1"/>
    </xf>
    <xf numFmtId="49" fontId="44" fillId="11" borderId="24" xfId="0" applyNumberFormat="1" applyFont="1" applyFill="1" applyBorder="1" applyAlignment="1">
      <alignment vertical="center" wrapText="1"/>
    </xf>
    <xf numFmtId="166" fontId="44" fillId="11" borderId="25" xfId="0" applyNumberFormat="1" applyFont="1" applyFill="1" applyBorder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1" fontId="44" fillId="11" borderId="26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166" fontId="4" fillId="0" borderId="27" xfId="0" applyNumberFormat="1" applyFont="1" applyBorder="1" applyAlignment="1">
      <alignment vertical="center" wrapText="1"/>
    </xf>
    <xf numFmtId="14" fontId="4" fillId="0" borderId="22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66" fontId="4" fillId="0" borderId="16" xfId="0" applyNumberFormat="1" applyFon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66" fontId="4" fillId="0" borderId="21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166" fontId="4" fillId="34" borderId="16" xfId="0" applyNumberFormat="1" applyFont="1" applyFill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166" fontId="4" fillId="0" borderId="25" xfId="0" applyNumberFormat="1" applyFont="1" applyBorder="1" applyAlignment="1">
      <alignment vertical="center" wrapText="1"/>
    </xf>
    <xf numFmtId="14" fontId="4" fillId="0" borderId="29" xfId="0" applyNumberFormat="1" applyFont="1" applyBorder="1" applyAlignment="1">
      <alignment vertical="center" wrapText="1"/>
    </xf>
    <xf numFmtId="49" fontId="45" fillId="11" borderId="13" xfId="0" applyNumberFormat="1" applyFont="1" applyFill="1" applyBorder="1" applyAlignment="1">
      <alignment horizontal="left" vertical="center" wrapText="1"/>
    </xf>
    <xf numFmtId="166" fontId="45" fillId="11" borderId="30" xfId="0" applyNumberFormat="1" applyFont="1" applyFill="1" applyBorder="1" applyAlignment="1">
      <alignment vertical="center" wrapText="1"/>
    </xf>
    <xf numFmtId="166" fontId="45" fillId="11" borderId="19" xfId="0" applyNumberFormat="1" applyFont="1" applyFill="1" applyBorder="1" applyAlignment="1">
      <alignment vertical="center" wrapText="1"/>
    </xf>
    <xf numFmtId="49" fontId="45" fillId="11" borderId="21" xfId="0" applyNumberFormat="1" applyFont="1" applyFill="1" applyBorder="1" applyAlignment="1">
      <alignment horizontal="left" vertical="center" wrapText="1"/>
    </xf>
    <xf numFmtId="166" fontId="45" fillId="11" borderId="31" xfId="0" applyNumberFormat="1" applyFont="1" applyFill="1" applyBorder="1" applyAlignment="1">
      <alignment vertical="center" wrapText="1"/>
    </xf>
    <xf numFmtId="166" fontId="45" fillId="11" borderId="32" xfId="0" applyNumberFormat="1" applyFont="1" applyFill="1" applyBorder="1" applyAlignment="1">
      <alignment vertical="center" wrapText="1"/>
    </xf>
    <xf numFmtId="166" fontId="44" fillId="11" borderId="32" xfId="0" applyNumberFormat="1" applyFont="1" applyFill="1" applyBorder="1" applyAlignment="1">
      <alignment vertical="center" wrapText="1"/>
    </xf>
    <xf numFmtId="0" fontId="44" fillId="11" borderId="0" xfId="0" applyFont="1" applyFill="1" applyAlignment="1">
      <alignment horizontal="left" vertical="center" wrapText="1"/>
    </xf>
    <xf numFmtId="10" fontId="44" fillId="11" borderId="32" xfId="0" applyNumberFormat="1" applyFont="1" applyFill="1" applyBorder="1" applyAlignment="1">
      <alignment vertical="center" wrapText="1"/>
    </xf>
    <xf numFmtId="0" fontId="45" fillId="11" borderId="33" xfId="0" applyFont="1" applyFill="1" applyBorder="1" applyAlignment="1">
      <alignment horizontal="center" vertical="center" wrapText="1"/>
    </xf>
    <xf numFmtId="0" fontId="45" fillId="11" borderId="20" xfId="0" applyFont="1" applyFill="1" applyBorder="1" applyAlignment="1">
      <alignment horizontal="center" vertical="center" wrapText="1"/>
    </xf>
    <xf numFmtId="49" fontId="45" fillId="11" borderId="17" xfId="0" applyNumberFormat="1" applyFont="1" applyFill="1" applyBorder="1" applyAlignment="1">
      <alignment horizontal="left" vertical="center" wrapText="1"/>
    </xf>
    <xf numFmtId="49" fontId="45" fillId="11" borderId="33" xfId="0" applyNumberFormat="1" applyFont="1" applyFill="1" applyBorder="1" applyAlignment="1">
      <alignment horizontal="left" vertical="center" wrapText="1"/>
    </xf>
    <xf numFmtId="166" fontId="44" fillId="11" borderId="34" xfId="0" applyNumberFormat="1" applyFont="1" applyFill="1" applyBorder="1" applyAlignment="1">
      <alignment horizontal="left" vertical="center" wrapText="1"/>
    </xf>
    <xf numFmtId="166" fontId="44" fillId="11" borderId="35" xfId="0" applyNumberFormat="1" applyFont="1" applyFill="1" applyBorder="1" applyAlignment="1">
      <alignment horizontal="left" vertical="center" wrapText="1"/>
    </xf>
    <xf numFmtId="166" fontId="44" fillId="11" borderId="11" xfId="0" applyNumberFormat="1" applyFont="1" applyFill="1" applyBorder="1" applyAlignment="1">
      <alignment horizontal="left" vertical="center" wrapText="1"/>
    </xf>
    <xf numFmtId="166" fontId="44" fillId="11" borderId="14" xfId="0" applyNumberFormat="1" applyFont="1" applyFill="1" applyBorder="1" applyAlignment="1">
      <alignment horizontal="left" vertical="center" wrapText="1"/>
    </xf>
    <xf numFmtId="49" fontId="45" fillId="11" borderId="36" xfId="0" applyNumberFormat="1" applyFont="1" applyFill="1" applyBorder="1" applyAlignment="1">
      <alignment horizontal="center" vertical="center" wrapText="1"/>
    </xf>
    <xf numFmtId="49" fontId="45" fillId="11" borderId="37" xfId="0" applyNumberFormat="1" applyFont="1" applyFill="1" applyBorder="1" applyAlignment="1">
      <alignment horizontal="center" vertical="center" wrapText="1"/>
    </xf>
    <xf numFmtId="49" fontId="44" fillId="11" borderId="11" xfId="0" applyNumberFormat="1" applyFont="1" applyFill="1" applyBorder="1" applyAlignment="1">
      <alignment horizontal="left" vertical="center" wrapText="1"/>
    </xf>
    <xf numFmtId="49" fontId="44" fillId="11" borderId="38" xfId="0" applyNumberFormat="1" applyFont="1" applyFill="1" applyBorder="1" applyAlignment="1">
      <alignment horizontal="left" vertical="center" wrapText="1"/>
    </xf>
    <xf numFmtId="49" fontId="44" fillId="11" borderId="14" xfId="0" applyNumberFormat="1" applyFont="1" applyFill="1" applyBorder="1" applyAlignment="1">
      <alignment horizontal="left" vertical="center" wrapText="1"/>
    </xf>
    <xf numFmtId="49" fontId="45" fillId="11" borderId="39" xfId="0" applyNumberFormat="1" applyFont="1" applyFill="1" applyBorder="1" applyAlignment="1">
      <alignment horizontal="center"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40" xfId="0" applyNumberFormat="1" applyFont="1" applyFill="1" applyBorder="1" applyAlignment="1">
      <alignment horizontal="left" vertical="center" wrapText="1"/>
    </xf>
    <xf numFmtId="0" fontId="45" fillId="11" borderId="0" xfId="0" applyFont="1" applyFill="1" applyAlignment="1">
      <alignment horizontal="left" vertical="center" wrapText="1"/>
    </xf>
    <xf numFmtId="49" fontId="50" fillId="11" borderId="12" xfId="0" applyNumberFormat="1" applyFont="1" applyFill="1" applyBorder="1" applyAlignment="1">
      <alignment horizontal="center" vertical="center" wrapText="1"/>
    </xf>
    <xf numFmtId="49" fontId="50" fillId="11" borderId="13" xfId="0" applyNumberFormat="1" applyFont="1" applyFill="1" applyBorder="1" applyAlignment="1">
      <alignment horizontal="center" vertical="center" wrapText="1"/>
    </xf>
    <xf numFmtId="49" fontId="50" fillId="11" borderId="22" xfId="0" applyNumberFormat="1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left" vertical="top" wrapText="1"/>
    </xf>
    <xf numFmtId="0" fontId="44" fillId="11" borderId="16" xfId="0" applyFont="1" applyFill="1" applyBorder="1" applyAlignment="1">
      <alignment horizontal="left" vertical="top" wrapText="1"/>
    </xf>
    <xf numFmtId="0" fontId="44" fillId="11" borderId="23" xfId="0" applyFont="1" applyFill="1" applyBorder="1" applyAlignment="1">
      <alignment horizontal="left" vertical="top" wrapText="1"/>
    </xf>
    <xf numFmtId="0" fontId="44" fillId="11" borderId="18" xfId="0" applyFont="1" applyFill="1" applyBorder="1" applyAlignment="1">
      <alignment horizontal="left" vertical="top" wrapText="1"/>
    </xf>
    <xf numFmtId="0" fontId="44" fillId="11" borderId="19" xfId="0" applyFont="1" applyFill="1" applyBorder="1" applyAlignment="1">
      <alignment horizontal="left" vertical="top" wrapText="1"/>
    </xf>
    <xf numFmtId="0" fontId="44" fillId="11" borderId="24" xfId="0" applyFont="1" applyFill="1" applyBorder="1" applyAlignment="1">
      <alignment horizontal="left" vertical="top" wrapText="1"/>
    </xf>
    <xf numFmtId="166" fontId="44" fillId="11" borderId="41" xfId="0" applyNumberFormat="1" applyFont="1" applyFill="1" applyBorder="1" applyAlignment="1">
      <alignment horizontal="left" vertical="center" wrapText="1"/>
    </xf>
    <xf numFmtId="10" fontId="44" fillId="11" borderId="36" xfId="0" applyNumberFormat="1" applyFont="1" applyFill="1" applyBorder="1" applyAlignment="1">
      <alignment horizontal="left" vertical="center" wrapText="1"/>
    </xf>
    <xf numFmtId="10" fontId="44" fillId="11" borderId="30" xfId="0" applyNumberFormat="1" applyFont="1" applyFill="1" applyBorder="1" applyAlignment="1">
      <alignment horizontal="left" vertical="center" wrapText="1"/>
    </xf>
    <xf numFmtId="49" fontId="44" fillId="11" borderId="21" xfId="0" applyNumberFormat="1" applyFont="1" applyFill="1" applyBorder="1" applyAlignment="1">
      <alignment horizontal="left" vertical="center" wrapText="1"/>
    </xf>
    <xf numFmtId="49" fontId="44" fillId="11" borderId="16" xfId="0" applyNumberFormat="1" applyFont="1" applyFill="1" applyBorder="1" applyAlignment="1">
      <alignment horizontal="left" vertical="center" wrapText="1"/>
    </xf>
    <xf numFmtId="49" fontId="44" fillId="11" borderId="42" xfId="0" applyNumberFormat="1" applyFont="1" applyFill="1" applyBorder="1" applyAlignment="1">
      <alignment horizontal="left" vertical="center" wrapText="1"/>
    </xf>
    <xf numFmtId="49" fontId="44" fillId="11" borderId="19" xfId="0" applyNumberFormat="1" applyFont="1" applyFill="1" applyBorder="1" applyAlignment="1">
      <alignment horizontal="left" vertical="center" wrapText="1"/>
    </xf>
    <xf numFmtId="49" fontId="44" fillId="11" borderId="36" xfId="0" applyNumberFormat="1" applyFont="1" applyFill="1" applyBorder="1" applyAlignment="1">
      <alignment horizontal="left" vertical="center" wrapText="1"/>
    </xf>
    <xf numFmtId="167" fontId="44" fillId="11" borderId="14" xfId="0" applyNumberFormat="1" applyFont="1" applyFill="1" applyBorder="1" applyAlignment="1">
      <alignment horizontal="left" vertical="center" wrapText="1"/>
    </xf>
    <xf numFmtId="167" fontId="44" fillId="11" borderId="16" xfId="0" applyNumberFormat="1" applyFont="1" applyFill="1" applyBorder="1" applyAlignment="1">
      <alignment horizontal="left" vertical="center" wrapText="1"/>
    </xf>
    <xf numFmtId="3" fontId="44" fillId="11" borderId="21" xfId="0" applyNumberFormat="1" applyFont="1" applyFill="1" applyBorder="1" applyAlignment="1">
      <alignment horizontal="left" vertical="center" wrapText="1"/>
    </xf>
    <xf numFmtId="49" fontId="44" fillId="11" borderId="25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2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49" fontId="44" fillId="11" borderId="45" xfId="0" applyNumberFormat="1" applyFont="1" applyFill="1" applyBorder="1" applyAlignment="1">
      <alignment horizontal="left" vertical="center" wrapText="1"/>
    </xf>
    <xf numFmtId="49" fontId="44" fillId="11" borderId="46" xfId="0" applyNumberFormat="1" applyFont="1" applyFill="1" applyBorder="1" applyAlignment="1">
      <alignment horizontal="left" vertical="center" wrapText="1"/>
    </xf>
    <xf numFmtId="49" fontId="44" fillId="11" borderId="31" xfId="0" applyNumberFormat="1" applyFont="1" applyFill="1" applyBorder="1" applyAlignment="1">
      <alignment horizontal="left" vertical="center" wrapText="1"/>
    </xf>
    <xf numFmtId="49" fontId="44" fillId="0" borderId="47" xfId="0" applyNumberFormat="1" applyFont="1" applyBorder="1" applyAlignment="1">
      <alignment horizontal="left" vertical="center" wrapText="1"/>
    </xf>
    <xf numFmtId="49" fontId="44" fillId="0" borderId="46" xfId="0" applyNumberFormat="1" applyFont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0" fontId="44" fillId="11" borderId="27" xfId="0" applyFont="1" applyFill="1" applyBorder="1" applyAlignment="1">
      <alignment horizontal="left" vertical="center" wrapText="1"/>
    </xf>
    <xf numFmtId="0" fontId="44" fillId="11" borderId="32" xfId="0" applyFont="1" applyFill="1" applyBorder="1" applyAlignment="1">
      <alignment horizontal="left" vertical="center" wrapText="1"/>
    </xf>
    <xf numFmtId="0" fontId="44" fillId="11" borderId="16" xfId="0" applyFont="1" applyFill="1" applyBorder="1" applyAlignment="1">
      <alignment horizontal="left" vertical="center" wrapText="1"/>
    </xf>
    <xf numFmtId="0" fontId="44" fillId="11" borderId="11" xfId="0" applyFont="1" applyFill="1" applyBorder="1" applyAlignment="1">
      <alignment horizontal="left" vertical="center" wrapText="1"/>
    </xf>
    <xf numFmtId="49" fontId="44" fillId="11" borderId="13" xfId="0" applyNumberFormat="1" applyFont="1" applyFill="1" applyBorder="1" applyAlignment="1">
      <alignment horizontal="left" vertical="center" wrapText="1"/>
    </xf>
    <xf numFmtId="49" fontId="44" fillId="11" borderId="49" xfId="0" applyNumberFormat="1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0" fillId="11" borderId="37" xfId="0" applyNumberFormat="1" applyFont="1" applyFill="1" applyBorder="1" applyAlignment="1">
      <alignment horizontal="center" vertical="center" wrapText="1"/>
    </xf>
    <xf numFmtId="0" fontId="44" fillId="0" borderId="5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51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49" fontId="44" fillId="11" borderId="24" xfId="0" applyNumberFormat="1" applyFont="1" applyFill="1" applyBorder="1" applyAlignment="1">
      <alignment horizontal="left" vertical="center" wrapText="1"/>
    </xf>
    <xf numFmtId="49" fontId="44" fillId="11" borderId="52" xfId="0" applyNumberFormat="1" applyFont="1" applyFill="1" applyBorder="1" applyAlignment="1">
      <alignment horizontal="left" vertical="center" wrapText="1"/>
    </xf>
    <xf numFmtId="49" fontId="51" fillId="11" borderId="25" xfId="0" applyNumberFormat="1" applyFont="1" applyFill="1" applyBorder="1" applyAlignment="1">
      <alignment horizontal="left" vertical="center" wrapText="1"/>
    </xf>
    <xf numFmtId="49" fontId="44" fillId="11" borderId="32" xfId="0" applyNumberFormat="1" applyFont="1" applyFill="1" applyBorder="1" applyAlignment="1">
      <alignment horizontal="left" vertical="center" wrapText="1"/>
    </xf>
    <xf numFmtId="49" fontId="2" fillId="11" borderId="42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42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50" fillId="11" borderId="0" xfId="0" applyNumberFormat="1" applyFont="1" applyFill="1" applyAlignment="1">
      <alignment horizontal="center" vertical="center" wrapText="1"/>
    </xf>
    <xf numFmtId="49" fontId="44" fillId="34" borderId="53" xfId="0" applyNumberFormat="1" applyFont="1" applyFill="1" applyBorder="1" applyAlignment="1" applyProtection="1">
      <alignment horizontal="left" vertical="center" wrapText="1"/>
      <protection/>
    </xf>
    <xf numFmtId="49" fontId="44" fillId="34" borderId="54" xfId="0" applyNumberFormat="1" applyFont="1" applyFill="1" applyBorder="1" applyAlignment="1" applyProtection="1">
      <alignment horizontal="left" vertical="center" wrapText="1"/>
      <protection/>
    </xf>
    <xf numFmtId="49" fontId="44" fillId="34" borderId="55" xfId="0" applyNumberFormat="1" applyFont="1" applyFill="1" applyBorder="1" applyAlignment="1" applyProtection="1">
      <alignment horizontal="left" vertical="center" wrapText="1"/>
      <protection/>
    </xf>
    <xf numFmtId="49" fontId="44" fillId="34" borderId="56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34" borderId="57" xfId="0" applyNumberFormat="1" applyFont="1" applyFill="1" applyBorder="1" applyAlignment="1" applyProtection="1">
      <alignment horizontal="left" vertical="center" wrapText="1"/>
      <protection/>
    </xf>
    <xf numFmtId="49" fontId="44" fillId="34" borderId="58" xfId="0" applyNumberFormat="1" applyFont="1" applyFill="1" applyBorder="1" applyAlignment="1" applyProtection="1">
      <alignment horizontal="left" vertical="center" wrapText="1"/>
      <protection/>
    </xf>
    <xf numFmtId="49" fontId="44" fillId="34" borderId="59" xfId="0" applyNumberFormat="1" applyFont="1" applyFill="1" applyBorder="1" applyAlignment="1" applyProtection="1">
      <alignment horizontal="left" vertical="center" wrapText="1"/>
      <protection/>
    </xf>
    <xf numFmtId="49" fontId="44" fillId="11" borderId="22" xfId="0" applyNumberFormat="1" applyFont="1" applyFill="1" applyBorder="1" applyAlignment="1">
      <alignment horizontal="left" vertical="center" wrapText="1"/>
    </xf>
    <xf numFmtId="49" fontId="44" fillId="11" borderId="23" xfId="0" applyNumberFormat="1" applyFont="1" applyFill="1" applyBorder="1" applyAlignment="1">
      <alignment horizontal="left" vertical="center" wrapText="1"/>
    </xf>
    <xf numFmtId="49" fontId="48" fillId="11" borderId="0" xfId="0" applyNumberFormat="1" applyFont="1" applyFill="1" applyAlignment="1">
      <alignment horizontal="center" vertical="center" wrapText="1"/>
    </xf>
    <xf numFmtId="49" fontId="44" fillId="11" borderId="45" xfId="0" applyNumberFormat="1" applyFont="1" applyFill="1" applyBorder="1" applyAlignment="1" applyProtection="1">
      <alignment horizontal="left" vertical="center" wrapText="1"/>
      <protection/>
    </xf>
    <xf numFmtId="49" fontId="44" fillId="11" borderId="46" xfId="0" applyNumberFormat="1" applyFont="1" applyFill="1" applyBorder="1" applyAlignment="1" applyProtection="1">
      <alignment horizontal="left" vertical="center" wrapText="1"/>
      <protection/>
    </xf>
    <xf numFmtId="49" fontId="45" fillId="11" borderId="27" xfId="0" applyNumberFormat="1" applyFont="1" applyFill="1" applyBorder="1" applyAlignment="1">
      <alignment horizontal="left" vertical="center" wrapText="1"/>
    </xf>
    <xf numFmtId="49" fontId="51" fillId="11" borderId="27" xfId="0" applyNumberFormat="1" applyFont="1" applyFill="1" applyBorder="1" applyAlignment="1">
      <alignment horizontal="left" vertical="center" wrapText="1"/>
    </xf>
    <xf numFmtId="49" fontId="44" fillId="11" borderId="60" xfId="0" applyNumberFormat="1" applyFont="1" applyFill="1" applyBorder="1" applyAlignment="1">
      <alignment horizontal="left" vertical="center" wrapText="1"/>
    </xf>
    <xf numFmtId="0" fontId="44" fillId="11" borderId="36" xfId="0" applyFont="1" applyFill="1" applyBorder="1" applyAlignment="1">
      <alignment horizontal="left" vertical="center" wrapText="1"/>
    </xf>
    <xf numFmtId="0" fontId="44" fillId="11" borderId="30" xfId="0" applyFont="1" applyFill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49" fontId="44" fillId="11" borderId="17" xfId="0" applyNumberFormat="1" applyFont="1" applyFill="1" applyBorder="1" applyAlignment="1">
      <alignment horizontal="left" vertical="center" wrapText="1"/>
    </xf>
    <xf numFmtId="49" fontId="44" fillId="11" borderId="62" xfId="0" applyNumberFormat="1" applyFont="1" applyFill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65" xfId="0" applyNumberFormat="1" applyFont="1" applyBorder="1" applyAlignment="1">
      <alignment horizontal="center" vertical="center" wrapText="1"/>
    </xf>
    <xf numFmtId="49" fontId="44" fillId="0" borderId="66" xfId="0" applyNumberFormat="1" applyFont="1" applyBorder="1" applyAlignment="1">
      <alignment horizontal="center" vertical="center" wrapText="1"/>
    </xf>
    <xf numFmtId="49" fontId="44" fillId="0" borderId="67" xfId="0" applyNumberFormat="1" applyFont="1" applyBorder="1" applyAlignment="1">
      <alignment horizontal="center" vertical="center" wrapText="1"/>
    </xf>
    <xf numFmtId="49" fontId="44" fillId="0" borderId="68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0" fontId="44" fillId="11" borderId="45" xfId="0" applyFont="1" applyFill="1" applyBorder="1" applyAlignment="1">
      <alignment horizontal="left" vertical="center" wrapText="1"/>
    </xf>
    <xf numFmtId="0" fontId="44" fillId="11" borderId="31" xfId="0" applyFont="1" applyFill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70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left" vertical="center" wrapText="1"/>
    </xf>
    <xf numFmtId="49" fontId="2" fillId="11" borderId="42" xfId="0" applyNumberFormat="1" applyFont="1" applyFill="1" applyBorder="1" applyAlignment="1">
      <alignment horizontal="left" vertical="center" wrapText="1"/>
    </xf>
    <xf numFmtId="167" fontId="44" fillId="0" borderId="18" xfId="0" applyNumberFormat="1" applyFont="1" applyBorder="1" applyAlignment="1">
      <alignment horizontal="left" vertical="center" wrapText="1"/>
    </xf>
    <xf numFmtId="167" fontId="44" fillId="0" borderId="19" xfId="0" applyNumberFormat="1" applyFont="1" applyBorder="1" applyAlignment="1">
      <alignment horizontal="left" vertical="center" wrapText="1"/>
    </xf>
    <xf numFmtId="167" fontId="44" fillId="0" borderId="24" xfId="0" applyNumberFormat="1" applyFont="1" applyBorder="1" applyAlignment="1">
      <alignment horizontal="left" vertical="center" wrapText="1"/>
    </xf>
    <xf numFmtId="49" fontId="48" fillId="11" borderId="0" xfId="0" applyNumberFormat="1" applyFont="1" applyFill="1" applyBorder="1" applyAlignment="1">
      <alignment horizontal="center" vertical="center" wrapText="1"/>
    </xf>
    <xf numFmtId="49" fontId="45" fillId="11" borderId="0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Border="1" applyAlignment="1" applyProtection="1">
      <alignment horizontal="left" vertical="center" wrapText="1"/>
      <protection hidden="1"/>
    </xf>
    <xf numFmtId="0" fontId="44" fillId="0" borderId="19" xfId="0" applyNumberFormat="1" applyFont="1" applyBorder="1" applyAlignment="1" applyProtection="1">
      <alignment horizontal="left" vertical="center" wrapText="1"/>
      <protection hidden="1"/>
    </xf>
    <xf numFmtId="0" fontId="44" fillId="0" borderId="24" xfId="0" applyNumberFormat="1" applyFont="1" applyBorder="1" applyAlignment="1" applyProtection="1">
      <alignment horizontal="left" vertical="center" wrapText="1"/>
      <protection hidden="1"/>
    </xf>
    <xf numFmtId="49" fontId="44" fillId="11" borderId="71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/>
    </xf>
    <xf numFmtId="49" fontId="44" fillId="0" borderId="63" xfId="0" applyNumberFormat="1" applyFont="1" applyBorder="1" applyAlignment="1">
      <alignment horizontal="left"/>
    </xf>
    <xf numFmtId="49" fontId="44" fillId="0" borderId="44" xfId="0" applyNumberFormat="1" applyFont="1" applyBorder="1" applyAlignment="1">
      <alignment horizontal="left"/>
    </xf>
    <xf numFmtId="49" fontId="44" fillId="8" borderId="42" xfId="0" applyNumberFormat="1" applyFont="1" applyFill="1" applyBorder="1" applyAlignment="1">
      <alignment horizontal="left"/>
    </xf>
    <xf numFmtId="49" fontId="44" fillId="8" borderId="42" xfId="0" applyNumberFormat="1" applyFont="1" applyFill="1" applyBorder="1" applyAlignment="1">
      <alignment horizontal="left" vertical="center" wrapText="1"/>
    </xf>
    <xf numFmtId="0" fontId="44" fillId="8" borderId="42" xfId="0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/>
    </xf>
    <xf numFmtId="49" fontId="44" fillId="8" borderId="25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Zeros="0" tabSelected="1" zoomScale="130" zoomScaleNormal="130" zoomScalePageLayoutView="0" workbookViewId="0" topLeftCell="A1">
      <selection activeCell="A15" sqref="A15:G15"/>
    </sheetView>
  </sheetViews>
  <sheetFormatPr defaultColWidth="9.140625" defaultRowHeight="15"/>
  <cols>
    <col min="1" max="4" width="11.7109375" style="4" customWidth="1"/>
    <col min="5" max="5" width="12.421875" style="4" customWidth="1"/>
    <col min="6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163" t="s">
        <v>0</v>
      </c>
      <c r="B1" s="163"/>
      <c r="C1" s="163"/>
      <c r="D1" s="163"/>
      <c r="E1" s="163"/>
      <c r="F1" s="163"/>
      <c r="G1" s="163"/>
    </row>
    <row r="2" spans="1:7" ht="15">
      <c r="A2" s="163"/>
      <c r="B2" s="163"/>
      <c r="C2" s="163"/>
      <c r="D2" s="163"/>
      <c r="E2" s="163"/>
      <c r="F2" s="163"/>
      <c r="G2" s="163"/>
    </row>
    <row r="3" spans="1:7" ht="15.75" thickBot="1">
      <c r="A3" s="29"/>
      <c r="B3" s="29"/>
      <c r="C3" s="29"/>
      <c r="D3" s="29"/>
      <c r="E3" s="29"/>
      <c r="F3" s="29"/>
      <c r="G3" s="29"/>
    </row>
    <row r="4" spans="1:7" ht="15" customHeight="1">
      <c r="A4" s="166" t="s">
        <v>1</v>
      </c>
      <c r="B4" s="166"/>
      <c r="C4" s="166"/>
      <c r="D4" s="166"/>
      <c r="E4" s="167" t="s">
        <v>2</v>
      </c>
      <c r="F4" s="167"/>
      <c r="G4" s="167"/>
    </row>
    <row r="5" spans="1:7" ht="15" customHeight="1">
      <c r="A5" s="148" t="s">
        <v>200</v>
      </c>
      <c r="B5" s="149"/>
      <c r="C5" s="149"/>
      <c r="D5" s="149"/>
      <c r="E5" s="104"/>
      <c r="F5" s="104"/>
      <c r="G5" s="104"/>
    </row>
    <row r="6" spans="1:7" ht="15">
      <c r="A6" s="149"/>
      <c r="B6" s="149"/>
      <c r="C6" s="149"/>
      <c r="D6" s="149"/>
      <c r="E6" s="104"/>
      <c r="F6" s="104"/>
      <c r="G6" s="104"/>
    </row>
    <row r="7" spans="1:7" ht="15">
      <c r="A7" s="149"/>
      <c r="B7" s="149"/>
      <c r="C7" s="149"/>
      <c r="D7" s="149"/>
      <c r="E7" s="104"/>
      <c r="F7" s="104"/>
      <c r="G7" s="104"/>
    </row>
    <row r="8" spans="1:7" ht="15">
      <c r="A8" s="149"/>
      <c r="B8" s="149"/>
      <c r="C8" s="149"/>
      <c r="D8" s="149"/>
      <c r="E8" s="104"/>
      <c r="F8" s="104"/>
      <c r="G8" s="104"/>
    </row>
    <row r="9" spans="1:7" ht="15">
      <c r="A9" s="149"/>
      <c r="B9" s="149"/>
      <c r="C9" s="149"/>
      <c r="D9" s="149"/>
      <c r="E9" s="104"/>
      <c r="F9" s="104"/>
      <c r="G9" s="104"/>
    </row>
    <row r="10" spans="1:7" ht="15">
      <c r="A10" s="149"/>
      <c r="B10" s="149"/>
      <c r="C10" s="149"/>
      <c r="D10" s="149"/>
      <c r="E10" s="102"/>
      <c r="F10" s="102"/>
      <c r="G10" s="102"/>
    </row>
    <row r="11" spans="1:7" ht="15" customHeight="1">
      <c r="A11" s="149"/>
      <c r="B11" s="149"/>
      <c r="C11" s="149"/>
      <c r="D11" s="149"/>
      <c r="E11" s="146" t="s">
        <v>3</v>
      </c>
      <c r="F11" s="146"/>
      <c r="G11" s="146"/>
    </row>
    <row r="12" spans="1:7" ht="15">
      <c r="A12" s="149"/>
      <c r="B12" s="149"/>
      <c r="C12" s="149"/>
      <c r="D12" s="149"/>
      <c r="E12" s="104"/>
      <c r="F12" s="104"/>
      <c r="G12" s="104"/>
    </row>
    <row r="13" spans="1:7" ht="15.75" thickBot="1">
      <c r="A13" s="150"/>
      <c r="B13" s="150"/>
      <c r="C13" s="150"/>
      <c r="D13" s="150"/>
      <c r="E13" s="147"/>
      <c r="F13" s="147"/>
      <c r="G13" s="147"/>
    </row>
    <row r="14" spans="1:7" ht="15">
      <c r="A14" s="29"/>
      <c r="B14" s="29"/>
      <c r="C14" s="29"/>
      <c r="D14" s="29"/>
      <c r="E14" s="30"/>
      <c r="F14" s="30"/>
      <c r="G14" s="30"/>
    </row>
    <row r="15" spans="1:7" ht="37.5" customHeight="1">
      <c r="A15" s="151" t="s">
        <v>181</v>
      </c>
      <c r="B15" s="151"/>
      <c r="C15" s="151"/>
      <c r="D15" s="151"/>
      <c r="E15" s="151"/>
      <c r="F15" s="151"/>
      <c r="G15" s="151"/>
    </row>
    <row r="16" spans="1:7" ht="15">
      <c r="A16" s="29"/>
      <c r="B16" s="29"/>
      <c r="C16" s="29"/>
      <c r="D16" s="29"/>
      <c r="E16" s="30"/>
      <c r="F16" s="30"/>
      <c r="G16" s="30"/>
    </row>
    <row r="17" spans="1:7" ht="19.5" thickBot="1">
      <c r="A17" s="151" t="s">
        <v>4</v>
      </c>
      <c r="B17" s="151"/>
      <c r="C17" s="151"/>
      <c r="D17" s="151"/>
      <c r="E17" s="151"/>
      <c r="F17" s="151"/>
      <c r="G17" s="151"/>
    </row>
    <row r="18" spans="1:7" ht="15" customHeight="1">
      <c r="A18" s="132" t="s">
        <v>5</v>
      </c>
      <c r="B18" s="132"/>
      <c r="C18" s="161"/>
      <c r="D18" s="152" t="s">
        <v>201</v>
      </c>
      <c r="E18" s="153"/>
      <c r="F18" s="153"/>
      <c r="G18" s="154"/>
    </row>
    <row r="19" spans="1:9" ht="15">
      <c r="A19" s="103"/>
      <c r="B19" s="103"/>
      <c r="C19" s="162"/>
      <c r="D19" s="155"/>
      <c r="E19" s="156"/>
      <c r="F19" s="156"/>
      <c r="G19" s="157"/>
      <c r="I19" s="5"/>
    </row>
    <row r="20" spans="1:7" ht="15">
      <c r="A20" s="103"/>
      <c r="B20" s="103"/>
      <c r="C20" s="162"/>
      <c r="D20" s="158"/>
      <c r="E20" s="159"/>
      <c r="F20" s="159"/>
      <c r="G20" s="160"/>
    </row>
    <row r="21" spans="1:7" ht="15" customHeight="1">
      <c r="A21" s="103" t="s">
        <v>179</v>
      </c>
      <c r="B21" s="103"/>
      <c r="C21" s="83"/>
      <c r="D21" s="134"/>
      <c r="E21" s="135"/>
      <c r="F21" s="135"/>
      <c r="G21" s="136"/>
    </row>
    <row r="22" spans="1:7" ht="15" customHeight="1">
      <c r="A22" s="103" t="s">
        <v>180</v>
      </c>
      <c r="B22" s="103"/>
      <c r="C22" s="83"/>
      <c r="D22" s="134"/>
      <c r="E22" s="135"/>
      <c r="F22" s="135"/>
      <c r="G22" s="136"/>
    </row>
    <row r="23" spans="1:7" ht="30.75" customHeight="1" thickBot="1">
      <c r="A23" s="105" t="s">
        <v>6</v>
      </c>
      <c r="B23" s="105"/>
      <c r="C23" s="144"/>
      <c r="D23" s="141"/>
      <c r="E23" s="142"/>
      <c r="F23" s="142"/>
      <c r="G23" s="143"/>
    </row>
    <row r="24" spans="1:7" ht="15">
      <c r="A24" s="30"/>
      <c r="B24" s="30"/>
      <c r="C24" s="30"/>
      <c r="D24" s="30"/>
      <c r="E24" s="30"/>
      <c r="F24" s="30"/>
      <c r="G24" s="30"/>
    </row>
    <row r="25" spans="1:7" ht="19.5" thickBot="1">
      <c r="A25" s="137" t="s">
        <v>7</v>
      </c>
      <c r="B25" s="137"/>
      <c r="C25" s="137"/>
      <c r="D25" s="137"/>
      <c r="E25" s="137"/>
      <c r="F25" s="137"/>
      <c r="G25" s="137"/>
    </row>
    <row r="26" spans="1:9" ht="15" customHeight="1">
      <c r="A26" s="102" t="s">
        <v>8</v>
      </c>
      <c r="B26" s="102"/>
      <c r="C26" s="145"/>
      <c r="D26" s="138" t="s">
        <v>106</v>
      </c>
      <c r="E26" s="139"/>
      <c r="F26" s="139"/>
      <c r="G26" s="140"/>
      <c r="I26" s="5"/>
    </row>
    <row r="27" spans="1:7" ht="15">
      <c r="A27" s="130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30"/>
      <c r="C27" s="131"/>
      <c r="D27" s="134"/>
      <c r="E27" s="135"/>
      <c r="F27" s="135"/>
      <c r="G27" s="136"/>
    </row>
    <row r="28" spans="1:7" ht="15">
      <c r="A28" s="130"/>
      <c r="B28" s="130"/>
      <c r="C28" s="131"/>
      <c r="D28" s="134"/>
      <c r="E28" s="135"/>
      <c r="F28" s="135"/>
      <c r="G28" s="136"/>
    </row>
    <row r="29" spans="1:7" ht="15">
      <c r="A29" s="130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30"/>
      <c r="C29" s="131"/>
      <c r="D29" s="134"/>
      <c r="E29" s="135"/>
      <c r="F29" s="135"/>
      <c r="G29" s="136"/>
    </row>
    <row r="30" spans="1:7" ht="15" customHeight="1">
      <c r="A30" s="130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30"/>
      <c r="C30" s="131"/>
      <c r="D30" s="134"/>
      <c r="E30" s="135"/>
      <c r="F30" s="135"/>
      <c r="G30" s="136"/>
    </row>
    <row r="31" spans="1:7" ht="15" customHeight="1" thickBot="1">
      <c r="A31" s="130">
        <f>IF('Formulář finančního vypořádání'!D30=Data!G3,"Příjemce uplatňuje ve výdajích DPH:",IF('Formulář finančního vypořádání'!D30=Data!G4,"",""))</f>
      </c>
      <c r="B31" s="130"/>
      <c r="C31" s="131"/>
      <c r="D31" s="141"/>
      <c r="E31" s="142"/>
      <c r="F31" s="142"/>
      <c r="G31" s="143"/>
    </row>
    <row r="32" spans="1:7" ht="15.75" customHeight="1" thickBot="1">
      <c r="A32" s="105" t="s">
        <v>9</v>
      </c>
      <c r="B32" s="105"/>
      <c r="C32" s="106"/>
      <c r="D32" s="164" t="s">
        <v>86</v>
      </c>
      <c r="E32" s="165"/>
      <c r="F32" s="165"/>
      <c r="G32" s="165"/>
    </row>
    <row r="33" spans="1:7" ht="15">
      <c r="A33" s="30"/>
      <c r="B33" s="30"/>
      <c r="C33" s="30"/>
      <c r="D33" s="30"/>
      <c r="E33" s="30"/>
      <c r="F33" s="30"/>
      <c r="G33" s="30"/>
    </row>
    <row r="34" spans="1:7" ht="19.5" thickBot="1">
      <c r="A34" s="151" t="s">
        <v>182</v>
      </c>
      <c r="B34" s="151"/>
      <c r="C34" s="151"/>
      <c r="D34" s="151"/>
      <c r="E34" s="151"/>
      <c r="F34" s="151"/>
      <c r="G34" s="151"/>
    </row>
    <row r="35" spans="1:7" ht="85.5">
      <c r="A35" s="64" t="s">
        <v>10</v>
      </c>
      <c r="B35" s="64" t="s">
        <v>11</v>
      </c>
      <c r="C35" s="64" t="s">
        <v>12</v>
      </c>
      <c r="D35" s="64" t="s">
        <v>13</v>
      </c>
      <c r="E35" s="64" t="s">
        <v>14</v>
      </c>
      <c r="F35" s="64" t="s">
        <v>183</v>
      </c>
      <c r="G35" s="64" t="s">
        <v>15</v>
      </c>
    </row>
    <row r="36" spans="1:7" ht="15" customHeight="1" thickBot="1">
      <c r="A36" s="75" t="s">
        <v>16</v>
      </c>
      <c r="B36" s="76"/>
      <c r="C36" s="76"/>
      <c r="D36" s="76"/>
      <c r="E36" s="76"/>
      <c r="F36" s="73" t="str">
        <f>IF(D32=Data!F3,"VYPLŇTE!",IF('Formulář finančního vypořádání'!D32=Data!F4,"NEVYPLŇUJTE!",IF('Formulář finančního vypořádání'!D32=Data!F5,"VYPLŇTE!","")))</f>
        <v>NEVYPLŇUJTE!</v>
      </c>
      <c r="G36" s="74"/>
    </row>
    <row r="37" spans="1:7" ht="15">
      <c r="A37" s="31" t="s">
        <v>17</v>
      </c>
      <c r="B37" s="32"/>
      <c r="C37" s="33"/>
      <c r="D37" s="33"/>
      <c r="E37" s="33"/>
      <c r="F37" s="43"/>
      <c r="G37" s="34"/>
    </row>
    <row r="38" spans="1:7" ht="15">
      <c r="A38" s="31" t="s">
        <v>18</v>
      </c>
      <c r="B38" s="35"/>
      <c r="C38" s="36"/>
      <c r="D38" s="36"/>
      <c r="E38" s="36"/>
      <c r="F38" s="44"/>
      <c r="G38" s="34"/>
    </row>
    <row r="39" spans="1:7" ht="15">
      <c r="A39" s="31" t="s">
        <v>19</v>
      </c>
      <c r="B39" s="35"/>
      <c r="C39" s="36"/>
      <c r="D39" s="36"/>
      <c r="E39" s="36"/>
      <c r="F39" s="44"/>
      <c r="G39" s="34"/>
    </row>
    <row r="40" spans="1:7" ht="15">
      <c r="A40" s="31" t="s">
        <v>20</v>
      </c>
      <c r="B40" s="35"/>
      <c r="C40" s="36"/>
      <c r="D40" s="36"/>
      <c r="E40" s="36"/>
      <c r="F40" s="44"/>
      <c r="G40" s="34"/>
    </row>
    <row r="41" spans="1:7" ht="15">
      <c r="A41" s="31" t="s">
        <v>21</v>
      </c>
      <c r="B41" s="35"/>
      <c r="C41" s="36"/>
      <c r="D41" s="36"/>
      <c r="E41" s="36"/>
      <c r="F41" s="44"/>
      <c r="G41" s="34"/>
    </row>
    <row r="42" spans="1:7" ht="15">
      <c r="A42" s="31" t="s">
        <v>22</v>
      </c>
      <c r="B42" s="35"/>
      <c r="C42" s="36"/>
      <c r="D42" s="36"/>
      <c r="E42" s="36"/>
      <c r="F42" s="44"/>
      <c r="G42" s="34"/>
    </row>
    <row r="43" spans="1:7" ht="15">
      <c r="A43" s="31" t="s">
        <v>23</v>
      </c>
      <c r="B43" s="35"/>
      <c r="C43" s="36"/>
      <c r="D43" s="36"/>
      <c r="E43" s="36"/>
      <c r="F43" s="44"/>
      <c r="G43" s="34"/>
    </row>
    <row r="44" spans="1:7" ht="15">
      <c r="A44" s="31" t="s">
        <v>24</v>
      </c>
      <c r="B44" s="35"/>
      <c r="C44" s="36"/>
      <c r="D44" s="36"/>
      <c r="E44" s="36"/>
      <c r="F44" s="44"/>
      <c r="G44" s="34"/>
    </row>
    <row r="45" spans="1:7" ht="15">
      <c r="A45" s="31" t="s">
        <v>25</v>
      </c>
      <c r="B45" s="35"/>
      <c r="C45" s="36"/>
      <c r="D45" s="36"/>
      <c r="E45" s="36"/>
      <c r="F45" s="44"/>
      <c r="G45" s="34"/>
    </row>
    <row r="46" spans="1:7" ht="15">
      <c r="A46" s="31" t="s">
        <v>26</v>
      </c>
      <c r="B46" s="35"/>
      <c r="C46" s="36"/>
      <c r="D46" s="36"/>
      <c r="E46" s="36"/>
      <c r="F46" s="44"/>
      <c r="G46" s="34"/>
    </row>
    <row r="47" spans="1:7" ht="15">
      <c r="A47" s="31" t="s">
        <v>27</v>
      </c>
      <c r="B47" s="35"/>
      <c r="C47" s="36"/>
      <c r="D47" s="36"/>
      <c r="E47" s="36"/>
      <c r="F47" s="44"/>
      <c r="G47" s="34"/>
    </row>
    <row r="48" spans="1:7" ht="15">
      <c r="A48" s="31" t="s">
        <v>28</v>
      </c>
      <c r="B48" s="35"/>
      <c r="C48" s="36"/>
      <c r="D48" s="36"/>
      <c r="E48" s="36"/>
      <c r="F48" s="44"/>
      <c r="G48" s="34"/>
    </row>
    <row r="49" spans="1:7" ht="15">
      <c r="A49" s="31" t="s">
        <v>29</v>
      </c>
      <c r="B49" s="35"/>
      <c r="C49" s="36"/>
      <c r="D49" s="36"/>
      <c r="E49" s="36"/>
      <c r="F49" s="44"/>
      <c r="G49" s="34"/>
    </row>
    <row r="50" spans="1:7" ht="15">
      <c r="A50" s="31" t="s">
        <v>30</v>
      </c>
      <c r="B50" s="35"/>
      <c r="C50" s="36"/>
      <c r="D50" s="36"/>
      <c r="E50" s="36"/>
      <c r="F50" s="44"/>
      <c r="G50" s="34"/>
    </row>
    <row r="51" spans="1:7" ht="15">
      <c r="A51" s="31" t="s">
        <v>31</v>
      </c>
      <c r="B51" s="35"/>
      <c r="C51" s="36"/>
      <c r="D51" s="36"/>
      <c r="E51" s="36"/>
      <c r="F51" s="44"/>
      <c r="G51" s="34"/>
    </row>
    <row r="52" spans="1:7" ht="15">
      <c r="A52" s="31" t="s">
        <v>32</v>
      </c>
      <c r="B52" s="35"/>
      <c r="C52" s="36"/>
      <c r="D52" s="36"/>
      <c r="E52" s="36"/>
      <c r="F52" s="44"/>
      <c r="G52" s="34"/>
    </row>
    <row r="53" spans="1:7" ht="15">
      <c r="A53" s="31" t="s">
        <v>33</v>
      </c>
      <c r="B53" s="35"/>
      <c r="C53" s="36"/>
      <c r="D53" s="36"/>
      <c r="E53" s="36"/>
      <c r="F53" s="44"/>
      <c r="G53" s="34"/>
    </row>
    <row r="54" spans="1:7" ht="15">
      <c r="A54" s="31" t="s">
        <v>34</v>
      </c>
      <c r="B54" s="35"/>
      <c r="C54" s="36"/>
      <c r="D54" s="36"/>
      <c r="E54" s="36"/>
      <c r="F54" s="44"/>
      <c r="G54" s="34"/>
    </row>
    <row r="55" spans="1:7" ht="15">
      <c r="A55" s="31" t="s">
        <v>35</v>
      </c>
      <c r="B55" s="35"/>
      <c r="C55" s="36"/>
      <c r="D55" s="36"/>
      <c r="E55" s="36"/>
      <c r="F55" s="44"/>
      <c r="G55" s="34"/>
    </row>
    <row r="56" spans="1:7" ht="15.75" thickBot="1">
      <c r="A56" s="37" t="s">
        <v>36</v>
      </c>
      <c r="B56" s="38"/>
      <c r="C56" s="39"/>
      <c r="D56" s="39"/>
      <c r="E56" s="39"/>
      <c r="F56" s="45"/>
      <c r="G56" s="41"/>
    </row>
    <row r="57" spans="1:7" ht="15" customHeight="1" thickBot="1">
      <c r="A57" s="81" t="s">
        <v>37</v>
      </c>
      <c r="B57" s="82"/>
      <c r="C57" s="82"/>
      <c r="D57" s="68">
        <f>SUM(D37:D56)</f>
        <v>0</v>
      </c>
      <c r="E57" s="69">
        <f>SUM(E37:E56)</f>
        <v>0</v>
      </c>
      <c r="F57" s="70"/>
      <c r="G57" s="40"/>
    </row>
    <row r="58" spans="1:7" ht="85.5">
      <c r="A58" s="67" t="s">
        <v>10</v>
      </c>
      <c r="B58" s="67" t="s">
        <v>11</v>
      </c>
      <c r="C58" s="67" t="s">
        <v>12</v>
      </c>
      <c r="D58" s="67" t="s">
        <v>13</v>
      </c>
      <c r="E58" s="67" t="s">
        <v>14</v>
      </c>
      <c r="F58" s="67" t="s">
        <v>183</v>
      </c>
      <c r="G58" s="67" t="s">
        <v>15</v>
      </c>
    </row>
    <row r="59" spans="1:7" ht="15" customHeight="1" thickBot="1">
      <c r="A59" s="75" t="s">
        <v>38</v>
      </c>
      <c r="B59" s="76"/>
      <c r="C59" s="76"/>
      <c r="D59" s="76"/>
      <c r="E59" s="76"/>
      <c r="F59" s="73" t="str">
        <f>IF(D32=Data!F3,"NEVYPLŇUJTE!",IF('Formulář finančního vypořádání'!D32=Data!F4,"VYPLŇTE!",IF('Formulář finančního vypořádání'!D32=Data!F5,"VYPLŇTE!","")))</f>
        <v>VYPLŇTE!</v>
      </c>
      <c r="G59" s="74"/>
    </row>
    <row r="60" spans="1:7" ht="15">
      <c r="A60" s="31" t="s">
        <v>17</v>
      </c>
      <c r="B60" s="49"/>
      <c r="C60" s="50"/>
      <c r="D60" s="51"/>
      <c r="E60" s="51"/>
      <c r="F60" s="52"/>
      <c r="G60" s="34"/>
    </row>
    <row r="61" spans="1:7" ht="15">
      <c r="A61" s="31" t="s">
        <v>18</v>
      </c>
      <c r="B61" s="53"/>
      <c r="C61" s="54"/>
      <c r="D61" s="55"/>
      <c r="E61" s="55"/>
      <c r="F61" s="56"/>
      <c r="G61" s="34"/>
    </row>
    <row r="62" spans="1:7" ht="15">
      <c r="A62" s="31" t="s">
        <v>19</v>
      </c>
      <c r="B62" s="53"/>
      <c r="C62" s="54"/>
      <c r="D62" s="55"/>
      <c r="E62" s="55"/>
      <c r="F62" s="56"/>
      <c r="G62" s="34"/>
    </row>
    <row r="63" spans="1:7" ht="15">
      <c r="A63" s="31" t="s">
        <v>20</v>
      </c>
      <c r="B63" s="53"/>
      <c r="C63" s="54"/>
      <c r="D63" s="55"/>
      <c r="E63" s="55"/>
      <c r="F63" s="56"/>
      <c r="G63" s="34"/>
    </row>
    <row r="64" spans="1:7" ht="15">
      <c r="A64" s="31" t="s">
        <v>21</v>
      </c>
      <c r="B64" s="53"/>
      <c r="C64" s="54"/>
      <c r="D64" s="55"/>
      <c r="E64" s="55"/>
      <c r="F64" s="56"/>
      <c r="G64" s="34"/>
    </row>
    <row r="65" spans="1:7" ht="15">
      <c r="A65" s="31" t="s">
        <v>22</v>
      </c>
      <c r="B65" s="53"/>
      <c r="C65" s="54"/>
      <c r="D65" s="55"/>
      <c r="E65" s="55"/>
      <c r="F65" s="56"/>
      <c r="G65" s="34"/>
    </row>
    <row r="66" spans="1:7" ht="15">
      <c r="A66" s="31" t="s">
        <v>23</v>
      </c>
      <c r="B66" s="53"/>
      <c r="C66" s="54"/>
      <c r="D66" s="55"/>
      <c r="E66" s="55"/>
      <c r="F66" s="56"/>
      <c r="G66" s="34"/>
    </row>
    <row r="67" spans="1:7" ht="15">
      <c r="A67" s="31" t="s">
        <v>24</v>
      </c>
      <c r="B67" s="53"/>
      <c r="C67" s="54"/>
      <c r="D67" s="55"/>
      <c r="E67" s="55"/>
      <c r="F67" s="56"/>
      <c r="G67" s="34"/>
    </row>
    <row r="68" spans="1:7" ht="15">
      <c r="A68" s="31" t="s">
        <v>25</v>
      </c>
      <c r="B68" s="53"/>
      <c r="C68" s="57"/>
      <c r="D68" s="58"/>
      <c r="E68" s="58"/>
      <c r="F68" s="56"/>
      <c r="G68" s="34"/>
    </row>
    <row r="69" spans="1:7" ht="15">
      <c r="A69" s="31" t="s">
        <v>26</v>
      </c>
      <c r="B69" s="53"/>
      <c r="C69" s="54"/>
      <c r="D69" s="55"/>
      <c r="E69" s="55"/>
      <c r="F69" s="56"/>
      <c r="G69" s="34"/>
    </row>
    <row r="70" spans="1:7" ht="15">
      <c r="A70" s="31" t="s">
        <v>27</v>
      </c>
      <c r="B70" s="53"/>
      <c r="C70" s="54"/>
      <c r="D70" s="55"/>
      <c r="E70" s="55"/>
      <c r="F70" s="56"/>
      <c r="G70" s="34"/>
    </row>
    <row r="71" spans="1:7" ht="15">
      <c r="A71" s="31" t="s">
        <v>28</v>
      </c>
      <c r="B71" s="53"/>
      <c r="C71" s="54"/>
      <c r="D71" s="55"/>
      <c r="E71" s="55"/>
      <c r="F71" s="56"/>
      <c r="G71" s="34"/>
    </row>
    <row r="72" spans="1:7" ht="15">
      <c r="A72" s="31" t="s">
        <v>29</v>
      </c>
      <c r="B72" s="59"/>
      <c r="C72" s="54"/>
      <c r="D72" s="55"/>
      <c r="E72" s="55"/>
      <c r="F72" s="56"/>
      <c r="G72" s="34"/>
    </row>
    <row r="73" spans="1:7" ht="15">
      <c r="A73" s="31" t="s">
        <v>30</v>
      </c>
      <c r="B73" s="53"/>
      <c r="C73" s="54"/>
      <c r="D73" s="55"/>
      <c r="E73" s="55"/>
      <c r="F73" s="56"/>
      <c r="G73" s="34"/>
    </row>
    <row r="74" spans="1:7" ht="15">
      <c r="A74" s="31" t="s">
        <v>31</v>
      </c>
      <c r="B74" s="53"/>
      <c r="C74" s="54"/>
      <c r="D74" s="60"/>
      <c r="E74" s="60"/>
      <c r="F74" s="56"/>
      <c r="G74" s="34"/>
    </row>
    <row r="75" spans="1:7" ht="15">
      <c r="A75" s="31" t="s">
        <v>32</v>
      </c>
      <c r="B75" s="53"/>
      <c r="C75" s="54"/>
      <c r="D75" s="60"/>
      <c r="E75" s="60"/>
      <c r="F75" s="56"/>
      <c r="G75" s="34"/>
    </row>
    <row r="76" spans="1:7" ht="15">
      <c r="A76" s="31" t="s">
        <v>33</v>
      </c>
      <c r="B76" s="53"/>
      <c r="C76" s="54"/>
      <c r="D76" s="55"/>
      <c r="E76" s="55"/>
      <c r="F76" s="56"/>
      <c r="G76" s="34"/>
    </row>
    <row r="77" spans="1:7" ht="15">
      <c r="A77" s="31" t="s">
        <v>34</v>
      </c>
      <c r="B77" s="53"/>
      <c r="C77" s="54"/>
      <c r="D77" s="55"/>
      <c r="E77" s="55"/>
      <c r="F77" s="56"/>
      <c r="G77" s="34"/>
    </row>
    <row r="78" spans="1:7" ht="15">
      <c r="A78" s="31" t="s">
        <v>35</v>
      </c>
      <c r="B78" s="53"/>
      <c r="C78" s="54"/>
      <c r="D78" s="55"/>
      <c r="E78" s="55"/>
      <c r="F78" s="56"/>
      <c r="G78" s="34"/>
    </row>
    <row r="79" spans="1:7" ht="15">
      <c r="A79" s="37" t="s">
        <v>36</v>
      </c>
      <c r="B79" s="59"/>
      <c r="C79" s="61"/>
      <c r="D79" s="62"/>
      <c r="E79" s="62"/>
      <c r="F79" s="63"/>
      <c r="G79" s="41"/>
    </row>
    <row r="80" spans="1:7" ht="15" customHeight="1" thickBot="1">
      <c r="A80" s="81" t="s">
        <v>39</v>
      </c>
      <c r="B80" s="86"/>
      <c r="C80" s="86"/>
      <c r="D80" s="65">
        <f>SUM(D60:D79)</f>
        <v>0</v>
      </c>
      <c r="E80" s="66">
        <f>SUM(E60:E79)</f>
        <v>0</v>
      </c>
      <c r="F80" s="40"/>
      <c r="G80" s="40"/>
    </row>
    <row r="81" spans="1:7" ht="19.5" thickBot="1">
      <c r="A81" s="151" t="s">
        <v>40</v>
      </c>
      <c r="B81" s="151"/>
      <c r="C81" s="151"/>
      <c r="D81" s="151"/>
      <c r="E81" s="151"/>
      <c r="F81" s="151"/>
      <c r="G81" s="151"/>
    </row>
    <row r="82" spans="1:7" ht="15.75" thickBot="1">
      <c r="A82" s="132" t="s">
        <v>184</v>
      </c>
      <c r="B82" s="132"/>
      <c r="C82" s="133"/>
      <c r="D82" s="133"/>
      <c r="E82" s="6"/>
      <c r="F82" s="77"/>
      <c r="G82" s="78"/>
    </row>
    <row r="83" spans="1:7" ht="15">
      <c r="A83" s="103" t="s">
        <v>185</v>
      </c>
      <c r="B83" s="103"/>
      <c r="C83" s="103"/>
      <c r="D83" s="103"/>
      <c r="E83" s="42">
        <f>E57+E80</f>
        <v>0</v>
      </c>
      <c r="F83" s="79"/>
      <c r="G83" s="80"/>
    </row>
    <row r="84" spans="1:9" ht="15.75" thickBot="1">
      <c r="A84" s="83" t="s">
        <v>186</v>
      </c>
      <c r="B84" s="84"/>
      <c r="C84" s="84"/>
      <c r="D84" s="85"/>
      <c r="E84" s="46">
        <f>E82-E83</f>
        <v>0</v>
      </c>
      <c r="F84" s="79">
        <f>IF(E84&gt;0,"NEVYČERPÁNO",IF(E84&lt;0,"PŘEČERPÁNO",""))</f>
      </c>
      <c r="G84" s="80"/>
      <c r="I84" s="5"/>
    </row>
    <row r="85" spans="1:9" ht="14.25" thickBot="1">
      <c r="A85" s="103" t="s">
        <v>187</v>
      </c>
      <c r="B85" s="103"/>
      <c r="C85" s="83"/>
      <c r="D85" s="83"/>
      <c r="E85" s="6"/>
      <c r="F85" s="99"/>
      <c r="G85" s="80"/>
      <c r="I85" s="7"/>
    </row>
    <row r="86" spans="1:7" ht="14.25" thickBot="1">
      <c r="A86" s="105" t="s">
        <v>188</v>
      </c>
      <c r="B86" s="105"/>
      <c r="C86" s="105"/>
      <c r="D86" s="105"/>
      <c r="E86" s="72">
        <f>_xlfn.IFERROR(E83/E85,0)</f>
        <v>0</v>
      </c>
      <c r="F86" s="100"/>
      <c r="G86" s="101"/>
    </row>
    <row r="87" spans="1:7" ht="13.5">
      <c r="A87" s="30"/>
      <c r="B87" s="30"/>
      <c r="C87" s="30"/>
      <c r="D87" s="30"/>
      <c r="E87" s="29"/>
      <c r="F87" s="29"/>
      <c r="G87" s="29"/>
    </row>
    <row r="88" spans="1:7" ht="15" customHeight="1">
      <c r="A88" s="89">
        <f>IF('Formulář finančního vypořádání'!F84="NEVYČERPÁNO",CONCATENATE("Příjemce je povinen vrátit nevyčerpanou částku dotace ve výši",TEXT('Formulář finančního vypořádání'!E84,"### ### ###,00")," Kč na účet poskytovatele a vrácení oznámit zasláním avíza.
Formulář avíza je k dispozici na kartě Avízo tohoto sešitu."),"")</f>
      </c>
      <c r="B88" s="89"/>
      <c r="C88" s="89"/>
      <c r="D88" s="89"/>
      <c r="E88" s="89"/>
      <c r="F88" s="89"/>
      <c r="G88" s="89"/>
    </row>
    <row r="89" spans="1:7" ht="13.5">
      <c r="A89" s="89"/>
      <c r="B89" s="89"/>
      <c r="C89" s="89"/>
      <c r="D89" s="89"/>
      <c r="E89" s="89"/>
      <c r="F89" s="89"/>
      <c r="G89" s="89"/>
    </row>
    <row r="90" spans="1:7" ht="13.5">
      <c r="A90" s="89"/>
      <c r="B90" s="89"/>
      <c r="C90" s="89"/>
      <c r="D90" s="89"/>
      <c r="E90" s="89"/>
      <c r="F90" s="89"/>
      <c r="G90" s="89"/>
    </row>
    <row r="91" spans="1:7" ht="13.5">
      <c r="A91" s="89"/>
      <c r="B91" s="89"/>
      <c r="C91" s="89"/>
      <c r="D91" s="89"/>
      <c r="E91" s="89"/>
      <c r="F91" s="89"/>
      <c r="G91" s="89"/>
    </row>
    <row r="92" spans="1:7" ht="14.25" thickBot="1">
      <c r="A92" s="29"/>
      <c r="B92" s="29"/>
      <c r="C92" s="29"/>
      <c r="D92" s="29"/>
      <c r="E92" s="29"/>
      <c r="F92" s="29"/>
      <c r="G92" s="29"/>
    </row>
    <row r="93" spans="1:7" ht="15.75" customHeight="1" thickBot="1">
      <c r="A93" s="87" t="s">
        <v>41</v>
      </c>
      <c r="B93" s="87"/>
      <c r="C93" s="87"/>
      <c r="D93" s="87"/>
      <c r="E93" s="87"/>
      <c r="F93" s="88"/>
      <c r="G93" s="48">
        <f>COUNTIF(B37:B56,"&lt;&gt;")+COUNTIF(B60:B79,"&lt;&gt;")</f>
        <v>0</v>
      </c>
    </row>
    <row r="94" spans="1:7" ht="21" customHeight="1">
      <c r="A94" s="90" t="s">
        <v>189</v>
      </c>
      <c r="B94" s="91"/>
      <c r="C94" s="91"/>
      <c r="D94" s="91"/>
      <c r="E94" s="91"/>
      <c r="F94" s="91"/>
      <c r="G94" s="92"/>
    </row>
    <row r="95" spans="1:7" ht="15" customHeight="1">
      <c r="A95" s="93" t="s">
        <v>202</v>
      </c>
      <c r="B95" s="94"/>
      <c r="C95" s="94"/>
      <c r="D95" s="94"/>
      <c r="E95" s="94"/>
      <c r="F95" s="94"/>
      <c r="G95" s="95"/>
    </row>
    <row r="96" spans="1:7" ht="13.5">
      <c r="A96" s="93"/>
      <c r="B96" s="94"/>
      <c r="C96" s="94"/>
      <c r="D96" s="94"/>
      <c r="E96" s="94"/>
      <c r="F96" s="94"/>
      <c r="G96" s="95"/>
    </row>
    <row r="97" spans="1:7" ht="13.5">
      <c r="A97" s="93"/>
      <c r="B97" s="94"/>
      <c r="C97" s="94"/>
      <c r="D97" s="94"/>
      <c r="E97" s="94"/>
      <c r="F97" s="94"/>
      <c r="G97" s="95"/>
    </row>
    <row r="98" spans="1:7" ht="13.5">
      <c r="A98" s="93"/>
      <c r="B98" s="94"/>
      <c r="C98" s="94"/>
      <c r="D98" s="94"/>
      <c r="E98" s="94"/>
      <c r="F98" s="94"/>
      <c r="G98" s="95"/>
    </row>
    <row r="99" spans="1:7" ht="13.5">
      <c r="A99" s="93"/>
      <c r="B99" s="94"/>
      <c r="C99" s="94"/>
      <c r="D99" s="94"/>
      <c r="E99" s="94"/>
      <c r="F99" s="94"/>
      <c r="G99" s="95"/>
    </row>
    <row r="100" spans="1:7" ht="13.5">
      <c r="A100" s="93"/>
      <c r="B100" s="94"/>
      <c r="C100" s="94"/>
      <c r="D100" s="94"/>
      <c r="E100" s="94"/>
      <c r="F100" s="94"/>
      <c r="G100" s="95"/>
    </row>
    <row r="101" spans="1:7" ht="13.5">
      <c r="A101" s="93"/>
      <c r="B101" s="94"/>
      <c r="C101" s="94"/>
      <c r="D101" s="94"/>
      <c r="E101" s="94"/>
      <c r="F101" s="94"/>
      <c r="G101" s="95"/>
    </row>
    <row r="102" spans="1:7" ht="13.5">
      <c r="A102" s="93"/>
      <c r="B102" s="94"/>
      <c r="C102" s="94"/>
      <c r="D102" s="94"/>
      <c r="E102" s="94"/>
      <c r="F102" s="94"/>
      <c r="G102" s="95"/>
    </row>
    <row r="103" spans="1:7" ht="13.5">
      <c r="A103" s="93"/>
      <c r="B103" s="94"/>
      <c r="C103" s="94"/>
      <c r="D103" s="94"/>
      <c r="E103" s="94"/>
      <c r="F103" s="94"/>
      <c r="G103" s="95"/>
    </row>
    <row r="104" spans="1:7" ht="13.5">
      <c r="A104" s="93"/>
      <c r="B104" s="94"/>
      <c r="C104" s="94"/>
      <c r="D104" s="94"/>
      <c r="E104" s="94"/>
      <c r="F104" s="94"/>
      <c r="G104" s="95"/>
    </row>
    <row r="105" spans="1:7" ht="13.5">
      <c r="A105" s="93"/>
      <c r="B105" s="94"/>
      <c r="C105" s="94"/>
      <c r="D105" s="94"/>
      <c r="E105" s="94"/>
      <c r="F105" s="94"/>
      <c r="G105" s="95"/>
    </row>
    <row r="106" spans="1:7" ht="13.5">
      <c r="A106" s="93"/>
      <c r="B106" s="94"/>
      <c r="C106" s="94"/>
      <c r="D106" s="94"/>
      <c r="E106" s="94"/>
      <c r="F106" s="94"/>
      <c r="G106" s="95"/>
    </row>
    <row r="107" spans="1:7" ht="13.5">
      <c r="A107" s="93"/>
      <c r="B107" s="94"/>
      <c r="C107" s="94"/>
      <c r="D107" s="94"/>
      <c r="E107" s="94"/>
      <c r="F107" s="94"/>
      <c r="G107" s="95"/>
    </row>
    <row r="108" spans="1:7" ht="13.5">
      <c r="A108" s="93"/>
      <c r="B108" s="94"/>
      <c r="C108" s="94"/>
      <c r="D108" s="94"/>
      <c r="E108" s="94"/>
      <c r="F108" s="94"/>
      <c r="G108" s="95"/>
    </row>
    <row r="109" spans="1:7" ht="14.25" thickBot="1">
      <c r="A109" s="96"/>
      <c r="B109" s="97"/>
      <c r="C109" s="97"/>
      <c r="D109" s="97"/>
      <c r="E109" s="97"/>
      <c r="F109" s="97"/>
      <c r="G109" s="98"/>
    </row>
    <row r="110" spans="1:7" ht="15.75" customHeight="1" thickBot="1">
      <c r="A110" s="102" t="s">
        <v>42</v>
      </c>
      <c r="B110" s="102"/>
      <c r="C110" s="102"/>
      <c r="D110" s="104" t="s">
        <v>190</v>
      </c>
      <c r="E110" s="104"/>
      <c r="F110" s="109" t="s">
        <v>193</v>
      </c>
      <c r="G110" s="109"/>
    </row>
    <row r="111" spans="1:7" ht="14.25" thickBot="1">
      <c r="A111" s="103"/>
      <c r="B111" s="103"/>
      <c r="C111" s="83"/>
      <c r="D111" s="111"/>
      <c r="E111" s="112"/>
      <c r="F111" s="107">
        <f ca="1">TODAY()</f>
        <v>45467</v>
      </c>
      <c r="G111" s="108"/>
    </row>
    <row r="112" spans="1:7" ht="15.75" customHeight="1" thickBot="1">
      <c r="A112" s="103" t="s">
        <v>43</v>
      </c>
      <c r="B112" s="103"/>
      <c r="C112" s="103"/>
      <c r="D112" s="104" t="s">
        <v>191</v>
      </c>
      <c r="E112" s="104"/>
      <c r="F112" s="110" t="s">
        <v>194</v>
      </c>
      <c r="G112" s="110"/>
    </row>
    <row r="113" spans="1:7" ht="14.25" thickBot="1">
      <c r="A113" s="103"/>
      <c r="B113" s="103"/>
      <c r="C113" s="83"/>
      <c r="D113" s="111"/>
      <c r="E113" s="112"/>
      <c r="F113" s="111"/>
      <c r="G113" s="112"/>
    </row>
    <row r="114" spans="1:7" ht="15.75" customHeight="1" thickBot="1">
      <c r="A114" s="103" t="s">
        <v>44</v>
      </c>
      <c r="B114" s="103"/>
      <c r="C114" s="103"/>
      <c r="D114" s="122" t="s">
        <v>192</v>
      </c>
      <c r="E114" s="123"/>
      <c r="F114" s="123"/>
      <c r="G114" s="124"/>
    </row>
    <row r="115" spans="1:7" ht="14.25" thickBot="1">
      <c r="A115" s="103"/>
      <c r="B115" s="103"/>
      <c r="C115" s="83"/>
      <c r="D115" s="125"/>
      <c r="E115" s="126"/>
      <c r="F115" s="126"/>
      <c r="G115" s="127"/>
    </row>
    <row r="116" spans="1:7" ht="15.75" customHeight="1">
      <c r="A116" s="103"/>
      <c r="B116" s="103"/>
      <c r="C116" s="83"/>
      <c r="D116" s="128" t="s">
        <v>199</v>
      </c>
      <c r="E116" s="128"/>
      <c r="F116" s="128" t="s">
        <v>195</v>
      </c>
      <c r="G116" s="128"/>
    </row>
    <row r="117" spans="1:7" ht="15.75" customHeight="1" thickBot="1">
      <c r="A117" s="103"/>
      <c r="B117" s="103"/>
      <c r="C117" s="83"/>
      <c r="D117" s="129"/>
      <c r="E117" s="129"/>
      <c r="F117" s="129"/>
      <c r="G117" s="129"/>
    </row>
    <row r="118" spans="1:7" ht="13.5">
      <c r="A118" s="103"/>
      <c r="B118" s="103"/>
      <c r="C118" s="83"/>
      <c r="D118" s="119"/>
      <c r="E118" s="113"/>
      <c r="F118" s="113"/>
      <c r="G118" s="114"/>
    </row>
    <row r="119" spans="1:7" ht="13.5">
      <c r="A119" s="103"/>
      <c r="B119" s="103"/>
      <c r="C119" s="83"/>
      <c r="D119" s="120"/>
      <c r="E119" s="115"/>
      <c r="F119" s="115"/>
      <c r="G119" s="116"/>
    </row>
    <row r="120" spans="1:7" ht="13.5">
      <c r="A120" s="103"/>
      <c r="B120" s="103"/>
      <c r="C120" s="83"/>
      <c r="D120" s="120"/>
      <c r="E120" s="115"/>
      <c r="F120" s="115"/>
      <c r="G120" s="116"/>
    </row>
    <row r="121" spans="1:7" ht="14.25" thickBot="1">
      <c r="A121" s="105"/>
      <c r="B121" s="105"/>
      <c r="C121" s="106"/>
      <c r="D121" s="121"/>
      <c r="E121" s="117"/>
      <c r="F121" s="117"/>
      <c r="G121" s="118"/>
    </row>
  </sheetData>
  <sheetProtection/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112:E112"/>
    <mergeCell ref="D113:E113"/>
    <mergeCell ref="D118:E121"/>
    <mergeCell ref="D114:G114"/>
    <mergeCell ref="D115:G115"/>
    <mergeCell ref="D116:E117"/>
    <mergeCell ref="F116:G117"/>
    <mergeCell ref="A110:C111"/>
    <mergeCell ref="D110:E110"/>
    <mergeCell ref="A112:C113"/>
    <mergeCell ref="A114:C121"/>
    <mergeCell ref="F111:G111"/>
    <mergeCell ref="F110:G110"/>
    <mergeCell ref="F112:G112"/>
    <mergeCell ref="F113:G113"/>
    <mergeCell ref="F118:G121"/>
    <mergeCell ref="D111:E111"/>
    <mergeCell ref="A93:F93"/>
    <mergeCell ref="A88:G91"/>
    <mergeCell ref="A94:G94"/>
    <mergeCell ref="A95:G109"/>
    <mergeCell ref="F85:G85"/>
    <mergeCell ref="F86:G86"/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</mergeCells>
  <conditionalFormatting sqref="B60:D60 D62 D64 D66 D68 B61:C68 B69:D72 C73:D75 F60:F79 B76:D79 E78:E79">
    <cfRule type="expression" priority="16" dxfId="0">
      <formula>$F$59="NEVYPLŇUJTE!"</formula>
    </cfRule>
  </conditionalFormatting>
  <conditionalFormatting sqref="E69 E72:E75">
    <cfRule type="expression" priority="10" dxfId="0">
      <formula>$F$59="NEVYPLŇUJTE!"</formula>
    </cfRule>
  </conditionalFormatting>
  <conditionalFormatting sqref="E60 E62 E64 E66 E68">
    <cfRule type="expression" priority="9" dxfId="0">
      <formula>$F$59="NEVYPLŇUJTE!"</formula>
    </cfRule>
  </conditionalFormatting>
  <conditionalFormatting sqref="D61 D63 D65 D67">
    <cfRule type="expression" priority="8" dxfId="0">
      <formula>$F$59="NEVYPLŇUJTE!"</formula>
    </cfRule>
  </conditionalFormatting>
  <conditionalFormatting sqref="E61 E63 E65 E67">
    <cfRule type="expression" priority="7" dxfId="0">
      <formula>$F$59="NEVYPLŇUJTE!"</formula>
    </cfRule>
  </conditionalFormatting>
  <conditionalFormatting sqref="E76">
    <cfRule type="expression" priority="2" dxfId="0">
      <formula>$F$59="NEVYPLŇUJTE!"</formula>
    </cfRule>
  </conditionalFormatting>
  <conditionalFormatting sqref="E71">
    <cfRule type="expression" priority="5" dxfId="0">
      <formula>$F$59="NEVYPLŇUJTE!"</formula>
    </cfRule>
  </conditionalFormatting>
  <conditionalFormatting sqref="E70">
    <cfRule type="expression" priority="4" dxfId="0">
      <formula>$F$59="NEVYPLŇUJTE!"</formula>
    </cfRule>
  </conditionalFormatting>
  <conditionalFormatting sqref="B73:B75">
    <cfRule type="expression" priority="3" dxfId="0">
      <formula>$F$59="NEVYPLŇUJTE!"</formula>
    </cfRule>
  </conditionalFormatting>
  <conditionalFormatting sqref="E77">
    <cfRule type="expression" priority="1" dxfId="0">
      <formula>$F$59="NEVYPLŇUJTE!"</formula>
    </cfRule>
  </conditionalFormatting>
  <dataValidations count="9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</dataValidations>
  <printOptions/>
  <pageMargins left="0.9055118110236221" right="0.9055118110236221" top="0.984251968503937" bottom="0.984251968503937" header="0.31496062992125984" footer="0.31496062992125984"/>
  <pageSetup fitToHeight="0" fitToWidth="1" orientation="portrait" paperSize="9" scale="9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130" zoomScaleNormal="130" zoomScalePageLayoutView="0" workbookViewId="0" topLeftCell="A1">
      <selection activeCell="B44" sqref="B44:C47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30" customHeight="1" thickBot="1">
      <c r="A1" s="204" t="s">
        <v>0</v>
      </c>
      <c r="B1" s="205"/>
      <c r="C1" s="205"/>
      <c r="D1" s="205"/>
      <c r="E1" s="205"/>
    </row>
    <row r="2" spans="1:5" ht="15" customHeight="1">
      <c r="A2" s="166" t="s">
        <v>1</v>
      </c>
      <c r="B2" s="166"/>
      <c r="C2" s="166"/>
      <c r="D2" s="167" t="s">
        <v>2</v>
      </c>
      <c r="E2" s="167"/>
    </row>
    <row r="3" spans="1:5" ht="15" customHeight="1">
      <c r="A3" s="200" t="s">
        <v>200</v>
      </c>
      <c r="B3" s="104"/>
      <c r="C3" s="104"/>
      <c r="D3" s="104"/>
      <c r="E3" s="104"/>
    </row>
    <row r="4" spans="1:5" ht="13.5">
      <c r="A4" s="104"/>
      <c r="B4" s="104"/>
      <c r="C4" s="104"/>
      <c r="D4" s="104"/>
      <c r="E4" s="104"/>
    </row>
    <row r="5" spans="1:5" ht="13.5">
      <c r="A5" s="104"/>
      <c r="B5" s="104"/>
      <c r="C5" s="104"/>
      <c r="D5" s="104"/>
      <c r="E5" s="104"/>
    </row>
    <row r="6" spans="1:5" ht="13.5">
      <c r="A6" s="104"/>
      <c r="B6" s="104"/>
      <c r="C6" s="104"/>
      <c r="D6" s="104"/>
      <c r="E6" s="104"/>
    </row>
    <row r="7" spans="1:5" ht="13.5">
      <c r="A7" s="104"/>
      <c r="B7" s="104"/>
      <c r="C7" s="104"/>
      <c r="D7" s="104"/>
      <c r="E7" s="104"/>
    </row>
    <row r="8" spans="1:5" ht="13.5">
      <c r="A8" s="104"/>
      <c r="B8" s="104"/>
      <c r="C8" s="104"/>
      <c r="D8" s="102"/>
      <c r="E8" s="102"/>
    </row>
    <row r="9" spans="1:5" ht="15" customHeight="1">
      <c r="A9" s="104"/>
      <c r="B9" s="104"/>
      <c r="C9" s="104"/>
      <c r="D9" s="146" t="s">
        <v>3</v>
      </c>
      <c r="E9" s="146"/>
    </row>
    <row r="10" spans="1:5" ht="13.5">
      <c r="A10" s="104"/>
      <c r="B10" s="104"/>
      <c r="C10" s="104"/>
      <c r="D10" s="104"/>
      <c r="E10" s="104"/>
    </row>
    <row r="11" spans="1:5" ht="14.25" thickBot="1">
      <c r="A11" s="147"/>
      <c r="B11" s="147"/>
      <c r="C11" s="147"/>
      <c r="D11" s="147"/>
      <c r="E11" s="147"/>
    </row>
    <row r="12" spans="1:5" ht="13.5">
      <c r="A12" s="29"/>
      <c r="B12" s="29"/>
      <c r="C12" s="29"/>
      <c r="D12" s="47"/>
      <c r="E12" s="47"/>
    </row>
    <row r="13" spans="1:5" ht="19.5" customHeight="1">
      <c r="A13" s="151" t="s">
        <v>47</v>
      </c>
      <c r="B13" s="151"/>
      <c r="C13" s="151"/>
      <c r="D13" s="151"/>
      <c r="E13" s="151"/>
    </row>
    <row r="14" spans="1:5" ht="6" customHeight="1">
      <c r="A14" s="29"/>
      <c r="B14" s="29"/>
      <c r="C14" s="29"/>
      <c r="D14" s="47"/>
      <c r="E14" s="47"/>
    </row>
    <row r="15" spans="1:5" ht="18" thickBot="1">
      <c r="A15" s="151" t="s">
        <v>4</v>
      </c>
      <c r="B15" s="151"/>
      <c r="C15" s="151"/>
      <c r="D15" s="151"/>
      <c r="E15" s="151"/>
    </row>
    <row r="16" spans="1:5" ht="15" customHeight="1">
      <c r="A16" s="132" t="s">
        <v>5</v>
      </c>
      <c r="B16" s="161"/>
      <c r="C16" s="119" t="str">
        <f>'Formulář finančního vypořádání'!D18</f>
        <v>Příprava účastníků olympiády dětí a mládeže</v>
      </c>
      <c r="D16" s="175"/>
      <c r="E16" s="176"/>
    </row>
    <row r="17" spans="1:5" ht="13.5">
      <c r="A17" s="103"/>
      <c r="B17" s="162"/>
      <c r="C17" s="134"/>
      <c r="D17" s="135"/>
      <c r="E17" s="136"/>
    </row>
    <row r="18" spans="1:5" ht="13.5">
      <c r="A18" s="103"/>
      <c r="B18" s="162"/>
      <c r="C18" s="194"/>
      <c r="D18" s="195"/>
      <c r="E18" s="196"/>
    </row>
    <row r="19" spans="1:5" ht="13.5">
      <c r="A19" s="103" t="s">
        <v>196</v>
      </c>
      <c r="B19" s="83"/>
      <c r="C19" s="134">
        <f>'Formulář finančního vypořádání'!D21</f>
        <v>0</v>
      </c>
      <c r="D19" s="135"/>
      <c r="E19" s="136"/>
    </row>
    <row r="20" spans="1:5" ht="13.5">
      <c r="A20" s="103" t="s">
        <v>180</v>
      </c>
      <c r="B20" s="83"/>
      <c r="C20" s="138">
        <f>'Formulář finančního vypořádání'!D22</f>
        <v>0</v>
      </c>
      <c r="D20" s="139"/>
      <c r="E20" s="140"/>
    </row>
    <row r="21" spans="1:5" ht="27.75" customHeight="1" thickBot="1">
      <c r="A21" s="105" t="s">
        <v>6</v>
      </c>
      <c r="B21" s="106"/>
      <c r="C21" s="206">
        <f>'Formulář finančního vypořádání'!D23</f>
        <v>0</v>
      </c>
      <c r="D21" s="207"/>
      <c r="E21" s="208"/>
    </row>
    <row r="22" spans="1:5" ht="13.5">
      <c r="A22" s="47"/>
      <c r="B22" s="47"/>
      <c r="C22" s="47"/>
      <c r="D22" s="47"/>
      <c r="E22" s="47"/>
    </row>
    <row r="23" spans="1:5" ht="18" thickBot="1">
      <c r="A23" s="151" t="s">
        <v>7</v>
      </c>
      <c r="B23" s="151"/>
      <c r="C23" s="151"/>
      <c r="D23" s="151"/>
      <c r="E23" s="151"/>
    </row>
    <row r="24" spans="1:7" ht="13.5">
      <c r="A24" s="132" t="s">
        <v>8</v>
      </c>
      <c r="B24" s="132"/>
      <c r="C24" s="175" t="str">
        <f>'Formulář finančního vypořádání'!D26</f>
        <v>právnická osoba</v>
      </c>
      <c r="D24" s="175"/>
      <c r="E24" s="176"/>
      <c r="G24" s="5"/>
    </row>
    <row r="25" spans="1:5" ht="13.5">
      <c r="A25" s="130" t="str">
        <f>'Formulář finančního vypořádání'!A27</f>
        <v>Název právnické osoby:</v>
      </c>
      <c r="B25" s="130"/>
      <c r="C25" s="135">
        <f>'Formulář finančního vypořádání'!D27</f>
        <v>0</v>
      </c>
      <c r="D25" s="135"/>
      <c r="E25" s="136"/>
    </row>
    <row r="26" spans="1:5" ht="13.5">
      <c r="A26" s="130"/>
      <c r="B26" s="130"/>
      <c r="C26" s="135"/>
      <c r="D26" s="135"/>
      <c r="E26" s="136"/>
    </row>
    <row r="27" spans="1:5" ht="14.25" thickBot="1">
      <c r="A27" s="169" t="str">
        <f>'Formulář finančního vypořádání'!A29</f>
        <v>Adresa sídla:</v>
      </c>
      <c r="B27" s="170"/>
      <c r="C27" s="171">
        <f>'Formulář finančního vypořádání'!D29</f>
        <v>0</v>
      </c>
      <c r="D27" s="172"/>
      <c r="E27" s="173"/>
    </row>
    <row r="28" spans="1:5" ht="13.5">
      <c r="A28" s="71"/>
      <c r="B28" s="71"/>
      <c r="C28" s="71"/>
      <c r="D28" s="71"/>
      <c r="E28" s="71"/>
    </row>
    <row r="29" spans="1:5" ht="18" thickBot="1">
      <c r="A29" s="151" t="s">
        <v>198</v>
      </c>
      <c r="B29" s="151"/>
      <c r="C29" s="151"/>
      <c r="D29" s="151"/>
      <c r="E29" s="151"/>
    </row>
    <row r="30" spans="1:5" ht="13.5">
      <c r="A30" s="133" t="s">
        <v>48</v>
      </c>
      <c r="B30" s="209"/>
      <c r="C30" s="197" t="s">
        <v>178</v>
      </c>
      <c r="D30" s="198"/>
      <c r="E30" s="199"/>
    </row>
    <row r="31" spans="1:5" ht="13.5">
      <c r="A31" s="103" t="s">
        <v>49</v>
      </c>
      <c r="B31" s="83"/>
      <c r="C31" s="120"/>
      <c r="D31" s="115"/>
      <c r="E31" s="116"/>
    </row>
    <row r="32" spans="1:5" ht="13.5">
      <c r="A32" s="103" t="s">
        <v>50</v>
      </c>
      <c r="B32" s="83"/>
      <c r="C32" s="120"/>
      <c r="D32" s="115"/>
      <c r="E32" s="116"/>
    </row>
    <row r="33" spans="1:5" ht="14.25" thickBot="1">
      <c r="A33" s="105" t="s">
        <v>51</v>
      </c>
      <c r="B33" s="144"/>
      <c r="C33" s="201"/>
      <c r="D33" s="202"/>
      <c r="E33" s="203"/>
    </row>
    <row r="34" spans="1:5" ht="37.5" customHeight="1">
      <c r="A34" s="89">
        <f>IF('Formulář finančního vypořádání'!F84="NEVYČERPÁNO",CONCATENATE("Dne ",TEXT('Avízo - k vrácení dotace'!C33,"dd.mm.rrrr")," jsme Vám na základě finančního vypořádání poskytnuté dotace z rozpočtu Karlovarského kraje zaslali na účet Karlovarského kraje číslo ",'Avízo - k vrácení dotace'!C30,", variabilní symbol ",'Avízo - k vrácení dotace'!C31,", specifický symbol ",'Avízo - k vrácení dotace'!C32,", nevyužitou částku dotace ve výši",TEXT('Formulář finančního vypořádání'!E84,"### ### ###,00")," Kč."),"")</f>
      </c>
      <c r="B34" s="89"/>
      <c r="C34" s="89"/>
      <c r="D34" s="89"/>
      <c r="E34" s="89"/>
    </row>
    <row r="35" spans="1:5" ht="13.5">
      <c r="A35" s="89"/>
      <c r="B35" s="89"/>
      <c r="C35" s="89"/>
      <c r="D35" s="89"/>
      <c r="E35" s="89"/>
    </row>
    <row r="36" spans="1:5" ht="13.5">
      <c r="A36" s="89"/>
      <c r="B36" s="89"/>
      <c r="C36" s="89"/>
      <c r="D36" s="89"/>
      <c r="E36" s="89"/>
    </row>
    <row r="37" spans="1:5" ht="9" customHeight="1">
      <c r="A37" s="89"/>
      <c r="B37" s="89"/>
      <c r="C37" s="89"/>
      <c r="D37" s="89"/>
      <c r="E37" s="89"/>
    </row>
    <row r="38" spans="1:5" ht="18" thickBot="1">
      <c r="A38" s="137" t="s">
        <v>197</v>
      </c>
      <c r="B38" s="137"/>
      <c r="C38" s="137"/>
      <c r="D38" s="137"/>
      <c r="E38" s="137"/>
    </row>
    <row r="39" spans="1:5" ht="14.25" thickBot="1">
      <c r="A39" s="168" t="s">
        <v>42</v>
      </c>
      <c r="B39" s="104" t="s">
        <v>190</v>
      </c>
      <c r="C39" s="104"/>
      <c r="D39" s="102" t="s">
        <v>193</v>
      </c>
      <c r="E39" s="102"/>
    </row>
    <row r="40" spans="1:5" ht="14.25" thickBot="1">
      <c r="A40" s="145"/>
      <c r="B40" s="111">
        <f>'Formulář finančního vypořádání'!B111</f>
        <v>0</v>
      </c>
      <c r="C40" s="174"/>
      <c r="D40" s="107">
        <f ca="1">TODAY()</f>
        <v>45467</v>
      </c>
      <c r="E40" s="108"/>
    </row>
    <row r="41" spans="1:5" ht="14.25" thickBot="1">
      <c r="A41" s="177" t="s">
        <v>44</v>
      </c>
      <c r="B41" s="104" t="s">
        <v>192</v>
      </c>
      <c r="C41" s="104"/>
      <c r="D41" s="110"/>
      <c r="E41" s="110"/>
    </row>
    <row r="42" spans="1:5" ht="14.25" thickBot="1">
      <c r="A42" s="168"/>
      <c r="B42" s="111">
        <f>'Formulář finančního vypořádání'!B115</f>
        <v>0</v>
      </c>
      <c r="C42" s="179"/>
      <c r="D42" s="179"/>
      <c r="E42" s="174"/>
    </row>
    <row r="43" spans="1:5" ht="15.75" customHeight="1" thickBot="1">
      <c r="A43" s="168"/>
      <c r="B43" s="192" t="s">
        <v>199</v>
      </c>
      <c r="C43" s="193"/>
      <c r="D43" s="192" t="s">
        <v>195</v>
      </c>
      <c r="E43" s="193"/>
    </row>
    <row r="44" spans="1:5" ht="13.5">
      <c r="A44" s="168"/>
      <c r="B44" s="180"/>
      <c r="C44" s="181"/>
      <c r="D44" s="186"/>
      <c r="E44" s="187"/>
    </row>
    <row r="45" spans="1:5" ht="13.5">
      <c r="A45" s="168"/>
      <c r="B45" s="182"/>
      <c r="C45" s="183"/>
      <c r="D45" s="188"/>
      <c r="E45" s="189"/>
    </row>
    <row r="46" spans="1:5" ht="13.5">
      <c r="A46" s="168"/>
      <c r="B46" s="182"/>
      <c r="C46" s="183"/>
      <c r="D46" s="188"/>
      <c r="E46" s="189"/>
    </row>
    <row r="47" spans="1:5" ht="14.25" thickBot="1">
      <c r="A47" s="178"/>
      <c r="B47" s="184"/>
      <c r="C47" s="185"/>
      <c r="D47" s="190"/>
      <c r="E47" s="191"/>
    </row>
  </sheetData>
  <sheetProtection/>
  <mergeCells count="47">
    <mergeCell ref="C32:E32"/>
    <mergeCell ref="C33:E33"/>
    <mergeCell ref="A1:E1"/>
    <mergeCell ref="C21:E21"/>
    <mergeCell ref="A21:B21"/>
    <mergeCell ref="A38:E38"/>
    <mergeCell ref="A29:E29"/>
    <mergeCell ref="A30:B30"/>
    <mergeCell ref="A31:B31"/>
    <mergeCell ref="A32:B32"/>
    <mergeCell ref="A33:B33"/>
    <mergeCell ref="C30:E30"/>
    <mergeCell ref="C31:E31"/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3:E23"/>
    <mergeCell ref="A24:B24"/>
    <mergeCell ref="C24:E24"/>
    <mergeCell ref="A41:A47"/>
    <mergeCell ref="B41:E41"/>
    <mergeCell ref="B42:E42"/>
    <mergeCell ref="B44:C47"/>
    <mergeCell ref="D44:E47"/>
    <mergeCell ref="B43:C43"/>
    <mergeCell ref="D43:E43"/>
    <mergeCell ref="A25:B26"/>
    <mergeCell ref="C25:E26"/>
    <mergeCell ref="A34:E37"/>
    <mergeCell ref="A39:A40"/>
    <mergeCell ref="B39:C39"/>
    <mergeCell ref="A27:B27"/>
    <mergeCell ref="C27:E27"/>
    <mergeCell ref="D39:E39"/>
    <mergeCell ref="B40:C40"/>
    <mergeCell ref="D40:E40"/>
  </mergeCells>
  <printOptions/>
  <pageMargins left="0.8267716535433071" right="0.23622047244094488" top="0.9448818897637795" bottom="0.5511811023622047" header="0.31496062992125984" footer="0.31496062992125984"/>
  <pageSetup fitToWidth="0" fitToHeight="1"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216" t="s">
        <v>52</v>
      </c>
      <c r="B1" s="216"/>
      <c r="C1" s="216"/>
      <c r="D1" s="216"/>
      <c r="E1" s="216"/>
    </row>
    <row r="2" spans="1:5" ht="14.25" thickBot="1">
      <c r="A2" s="217" t="s">
        <v>53</v>
      </c>
      <c r="B2" s="220" t="s">
        <v>54</v>
      </c>
      <c r="C2" s="220"/>
      <c r="D2" s="220"/>
      <c r="E2" s="220"/>
    </row>
    <row r="3" spans="1:5" ht="14.25" thickBot="1">
      <c r="A3" s="218"/>
      <c r="B3" s="210"/>
      <c r="C3" s="211"/>
      <c r="D3" s="211"/>
      <c r="E3" s="212"/>
    </row>
    <row r="4" spans="1:5" ht="14.25" thickBot="1">
      <c r="A4" s="217"/>
      <c r="B4" s="213" t="s">
        <v>55</v>
      </c>
      <c r="C4" s="213"/>
      <c r="D4" s="213"/>
      <c r="E4" s="213"/>
    </row>
    <row r="5" spans="1:5" ht="14.25" thickBot="1">
      <c r="A5" s="218"/>
      <c r="B5" s="210"/>
      <c r="C5" s="211"/>
      <c r="D5" s="211"/>
      <c r="E5" s="212"/>
    </row>
    <row r="6" spans="1:5" ht="14.25" thickBot="1">
      <c r="A6" s="217"/>
      <c r="B6" s="213" t="s">
        <v>56</v>
      </c>
      <c r="C6" s="213"/>
      <c r="D6" s="213"/>
      <c r="E6" s="213"/>
    </row>
    <row r="7" spans="1:5" ht="14.25" thickBot="1">
      <c r="A7" s="218"/>
      <c r="B7" s="210"/>
      <c r="C7" s="211"/>
      <c r="D7" s="211"/>
      <c r="E7" s="212"/>
    </row>
    <row r="8" spans="1:5" ht="14.25" thickBot="1">
      <c r="A8" s="217"/>
      <c r="B8" s="213" t="s">
        <v>57</v>
      </c>
      <c r="C8" s="213"/>
      <c r="D8" s="213"/>
      <c r="E8" s="213"/>
    </row>
    <row r="9" spans="1:5" ht="14.25" thickBot="1">
      <c r="A9" s="218"/>
      <c r="B9" s="210"/>
      <c r="C9" s="211"/>
      <c r="D9" s="211"/>
      <c r="E9" s="212"/>
    </row>
    <row r="10" spans="1:5" ht="14.25" thickBot="1">
      <c r="A10" s="217"/>
      <c r="B10" s="219" t="s">
        <v>58</v>
      </c>
      <c r="C10" s="219"/>
      <c r="D10" s="219"/>
      <c r="E10" s="219"/>
    </row>
    <row r="11" spans="1:5" ht="13.5">
      <c r="A11" s="218"/>
      <c r="B11" s="119"/>
      <c r="C11" s="113"/>
      <c r="D11" s="113"/>
      <c r="E11" s="114"/>
    </row>
    <row r="12" spans="1:5" ht="13.5">
      <c r="A12" s="218"/>
      <c r="B12" s="120"/>
      <c r="C12" s="115"/>
      <c r="D12" s="115"/>
      <c r="E12" s="116"/>
    </row>
    <row r="13" spans="1:5" ht="13.5">
      <c r="A13" s="218"/>
      <c r="B13" s="120"/>
      <c r="C13" s="115"/>
      <c r="D13" s="115"/>
      <c r="E13" s="116"/>
    </row>
    <row r="14" spans="1:5" ht="13.5">
      <c r="A14" s="218"/>
      <c r="B14" s="120"/>
      <c r="C14" s="115"/>
      <c r="D14" s="115"/>
      <c r="E14" s="116"/>
    </row>
    <row r="15" spans="1:5" ht="13.5">
      <c r="A15" s="218"/>
      <c r="B15" s="120"/>
      <c r="C15" s="115"/>
      <c r="D15" s="115"/>
      <c r="E15" s="116"/>
    </row>
    <row r="16" spans="1:5" ht="14.25" thickBot="1">
      <c r="A16" s="218"/>
      <c r="B16" s="121"/>
      <c r="C16" s="117"/>
      <c r="D16" s="117"/>
      <c r="E16" s="118"/>
    </row>
    <row r="17" spans="1:5" ht="15" customHeight="1" thickBot="1">
      <c r="A17" s="217" t="s">
        <v>59</v>
      </c>
      <c r="B17" s="214" t="s">
        <v>60</v>
      </c>
      <c r="C17" s="214"/>
      <c r="D17" s="214"/>
      <c r="E17" s="214"/>
    </row>
    <row r="18" spans="1:5" ht="14.25" thickBot="1">
      <c r="A18" s="218"/>
      <c r="B18" s="111"/>
      <c r="C18" s="179"/>
      <c r="D18" s="179"/>
      <c r="E18" s="174"/>
    </row>
    <row r="19" spans="1:5" ht="15" customHeight="1" thickBot="1">
      <c r="A19" s="217"/>
      <c r="B19" s="214" t="s">
        <v>45</v>
      </c>
      <c r="C19" s="214"/>
      <c r="D19" s="214"/>
      <c r="E19" s="214"/>
    </row>
    <row r="20" spans="1:5" ht="14.25" thickBot="1">
      <c r="A20" s="218"/>
      <c r="B20" s="111"/>
      <c r="C20" s="179"/>
      <c r="D20" s="179"/>
      <c r="E20" s="174"/>
    </row>
    <row r="21" spans="1:5" ht="14.25" thickBot="1">
      <c r="A21" s="217"/>
      <c r="B21" s="215" t="s">
        <v>46</v>
      </c>
      <c r="C21" s="215"/>
      <c r="D21" s="215"/>
      <c r="E21" s="215"/>
    </row>
    <row r="22" spans="1:5" ht="13.5">
      <c r="A22" s="218"/>
      <c r="B22" s="119"/>
      <c r="C22" s="113"/>
      <c r="D22" s="113"/>
      <c r="E22" s="114"/>
    </row>
    <row r="23" spans="1:5" ht="13.5">
      <c r="A23" s="218"/>
      <c r="B23" s="120"/>
      <c r="C23" s="115"/>
      <c r="D23" s="115"/>
      <c r="E23" s="116"/>
    </row>
    <row r="24" spans="1:5" ht="13.5">
      <c r="A24" s="218"/>
      <c r="B24" s="120"/>
      <c r="C24" s="115"/>
      <c r="D24" s="115"/>
      <c r="E24" s="116"/>
    </row>
    <row r="25" spans="1:5" ht="14.25" thickBot="1">
      <c r="A25" s="218"/>
      <c r="B25" s="121"/>
      <c r="C25" s="117"/>
      <c r="D25" s="117"/>
      <c r="E25" s="118"/>
    </row>
    <row r="26" spans="1:5" ht="14.25" thickBot="1">
      <c r="A26" s="217" t="s">
        <v>61</v>
      </c>
      <c r="B26" s="214" t="s">
        <v>60</v>
      </c>
      <c r="C26" s="214"/>
      <c r="D26" s="214"/>
      <c r="E26" s="214"/>
    </row>
    <row r="27" spans="1:5" ht="14.25" thickBot="1">
      <c r="A27" s="218"/>
      <c r="B27" s="111"/>
      <c r="C27" s="179"/>
      <c r="D27" s="179"/>
      <c r="E27" s="174"/>
    </row>
    <row r="28" spans="1:5" ht="14.25" thickBot="1">
      <c r="A28" s="217"/>
      <c r="B28" s="214" t="s">
        <v>45</v>
      </c>
      <c r="C28" s="214"/>
      <c r="D28" s="214"/>
      <c r="E28" s="214"/>
    </row>
    <row r="29" spans="1:5" ht="14.25" thickBot="1">
      <c r="A29" s="218"/>
      <c r="B29" s="111"/>
      <c r="C29" s="179"/>
      <c r="D29" s="179"/>
      <c r="E29" s="174"/>
    </row>
    <row r="30" spans="1:5" ht="14.25" thickBot="1">
      <c r="A30" s="217"/>
      <c r="B30" s="215" t="s">
        <v>46</v>
      </c>
      <c r="C30" s="215"/>
      <c r="D30" s="215"/>
      <c r="E30" s="215"/>
    </row>
    <row r="31" spans="1:5" ht="13.5">
      <c r="A31" s="218"/>
      <c r="B31" s="119"/>
      <c r="C31" s="113"/>
      <c r="D31" s="113"/>
      <c r="E31" s="114"/>
    </row>
    <row r="32" spans="1:5" ht="13.5">
      <c r="A32" s="218"/>
      <c r="B32" s="120"/>
      <c r="C32" s="115"/>
      <c r="D32" s="115"/>
      <c r="E32" s="116"/>
    </row>
    <row r="33" spans="1:5" ht="13.5">
      <c r="A33" s="218"/>
      <c r="B33" s="120"/>
      <c r="C33" s="115"/>
      <c r="D33" s="115"/>
      <c r="E33" s="116"/>
    </row>
    <row r="34" spans="1:5" ht="14.25" thickBot="1">
      <c r="A34" s="218"/>
      <c r="B34" s="121"/>
      <c r="C34" s="117"/>
      <c r="D34" s="117"/>
      <c r="E34" s="118"/>
    </row>
  </sheetData>
  <sheetProtection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1">
      <selection activeCell="D29" sqref="D29"/>
    </sheetView>
  </sheetViews>
  <sheetFormatPr defaultColWidth="9.140625" defaultRowHeight="15"/>
  <cols>
    <col min="1" max="1" width="78.57421875" style="11" customWidth="1"/>
    <col min="2" max="2" width="15.8515625" style="11" customWidth="1"/>
    <col min="3" max="3" width="32.8515625" style="11" customWidth="1"/>
    <col min="4" max="4" width="46.00390625" style="11" customWidth="1"/>
    <col min="5" max="5" width="25.7109375" style="13" bestFit="1" customWidth="1"/>
    <col min="6" max="6" width="13.57421875" style="13" bestFit="1" customWidth="1"/>
    <col min="7" max="7" width="8.7109375" style="13" bestFit="1" customWidth="1"/>
    <col min="8" max="8" width="50.28125" style="13" bestFit="1" customWidth="1"/>
    <col min="9" max="9" width="10.7109375" style="13" bestFit="1" customWidth="1"/>
    <col min="10" max="10" width="10.00390625" style="13" bestFit="1" customWidth="1"/>
    <col min="11" max="11" width="18.57421875" style="13" bestFit="1" customWidth="1"/>
    <col min="12" max="12" width="38.28125" style="13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8" customFormat="1" ht="210">
      <c r="A1" s="9" t="s">
        <v>62</v>
      </c>
      <c r="B1" s="9" t="s">
        <v>63</v>
      </c>
      <c r="C1" s="9" t="s">
        <v>64</v>
      </c>
      <c r="D1" s="9" t="s">
        <v>65</v>
      </c>
      <c r="E1" s="9" t="s">
        <v>66</v>
      </c>
      <c r="F1" s="9" t="s">
        <v>67</v>
      </c>
      <c r="G1" s="9" t="s">
        <v>68</v>
      </c>
      <c r="H1" s="9" t="s">
        <v>69</v>
      </c>
      <c r="I1" s="9" t="s">
        <v>70</v>
      </c>
      <c r="J1" s="9"/>
      <c r="K1" s="9" t="s">
        <v>71</v>
      </c>
      <c r="L1" s="9" t="s">
        <v>72</v>
      </c>
    </row>
    <row r="2" spans="1:12" s="2" customFormat="1" ht="28.5">
      <c r="A2" s="10" t="s">
        <v>73</v>
      </c>
      <c r="B2" s="10" t="s">
        <v>74</v>
      </c>
      <c r="C2" s="10" t="s">
        <v>75</v>
      </c>
      <c r="D2" s="10" t="s">
        <v>76</v>
      </c>
      <c r="E2" s="12" t="s">
        <v>77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  <c r="L2" s="12" t="s">
        <v>84</v>
      </c>
    </row>
    <row r="3" spans="1:12" ht="30">
      <c r="A3" s="14" t="s">
        <v>85</v>
      </c>
      <c r="B3" s="13" t="s">
        <v>86</v>
      </c>
      <c r="C3" s="11" t="s">
        <v>87</v>
      </c>
      <c r="D3" s="19"/>
      <c r="E3" s="13" t="s">
        <v>88</v>
      </c>
      <c r="F3" s="13" t="s">
        <v>89</v>
      </c>
      <c r="G3" s="13" t="s">
        <v>90</v>
      </c>
      <c r="H3" s="13" t="s">
        <v>91</v>
      </c>
      <c r="I3" s="13" t="s">
        <v>92</v>
      </c>
      <c r="J3" s="13" t="s">
        <v>93</v>
      </c>
      <c r="K3" s="13" t="s">
        <v>94</v>
      </c>
      <c r="L3" s="13" t="s">
        <v>95</v>
      </c>
    </row>
    <row r="4" spans="1:12" ht="30">
      <c r="A4" s="11" t="s">
        <v>96</v>
      </c>
      <c r="B4" s="15"/>
      <c r="C4" s="11" t="s">
        <v>87</v>
      </c>
      <c r="D4" s="19"/>
      <c r="E4" s="13" t="s">
        <v>97</v>
      </c>
      <c r="F4" s="13" t="s">
        <v>86</v>
      </c>
      <c r="G4" s="13" t="s">
        <v>98</v>
      </c>
      <c r="H4" s="16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</row>
    <row r="5" spans="1:12" ht="30">
      <c r="A5" s="14" t="s">
        <v>104</v>
      </c>
      <c r="B5" s="13" t="s">
        <v>105</v>
      </c>
      <c r="C5" s="11" t="s">
        <v>87</v>
      </c>
      <c r="D5" s="19"/>
      <c r="E5" s="13" t="s">
        <v>106</v>
      </c>
      <c r="F5" s="13" t="s">
        <v>105</v>
      </c>
      <c r="H5" s="13" t="s">
        <v>87</v>
      </c>
      <c r="L5" s="13" t="s">
        <v>107</v>
      </c>
    </row>
    <row r="6" spans="1:8" ht="210">
      <c r="A6" s="17" t="s">
        <v>108</v>
      </c>
      <c r="B6" s="18" t="s">
        <v>86</v>
      </c>
      <c r="C6" s="11" t="s">
        <v>87</v>
      </c>
      <c r="D6" s="11" t="s">
        <v>109</v>
      </c>
      <c r="H6" s="22" t="s">
        <v>87</v>
      </c>
    </row>
    <row r="7" spans="1:8" ht="186.75" customHeight="1">
      <c r="A7" s="14" t="s">
        <v>110</v>
      </c>
      <c r="B7" s="18" t="s">
        <v>86</v>
      </c>
      <c r="C7" s="11" t="s">
        <v>87</v>
      </c>
      <c r="D7" s="22" t="s">
        <v>111</v>
      </c>
      <c r="H7" s="13" t="s">
        <v>112</v>
      </c>
    </row>
    <row r="8" spans="1:8" ht="270">
      <c r="A8" s="14" t="s">
        <v>113</v>
      </c>
      <c r="B8" s="13" t="s">
        <v>105</v>
      </c>
      <c r="C8" s="11" t="s">
        <v>87</v>
      </c>
      <c r="D8" s="22" t="s">
        <v>114</v>
      </c>
      <c r="H8" s="13" t="s">
        <v>115</v>
      </c>
    </row>
    <row r="9" spans="1:8" ht="240">
      <c r="A9" s="17" t="s">
        <v>116</v>
      </c>
      <c r="B9" s="18" t="s">
        <v>86</v>
      </c>
      <c r="C9" s="11" t="s">
        <v>87</v>
      </c>
      <c r="D9" s="11" t="s">
        <v>117</v>
      </c>
      <c r="H9" s="22" t="s">
        <v>87</v>
      </c>
    </row>
    <row r="10" spans="1:4" ht="30">
      <c r="A10" s="14" t="s">
        <v>118</v>
      </c>
      <c r="B10" s="13" t="s">
        <v>89</v>
      </c>
      <c r="C10" s="11" t="s">
        <v>87</v>
      </c>
      <c r="D10" s="19"/>
    </row>
    <row r="11" spans="1:4" ht="30">
      <c r="A11" s="14" t="s">
        <v>119</v>
      </c>
      <c r="B11" s="11" t="s">
        <v>86</v>
      </c>
      <c r="C11" s="11" t="s">
        <v>87</v>
      </c>
      <c r="D11" s="19"/>
    </row>
    <row r="12" spans="1:4" ht="210">
      <c r="A12" s="23" t="s">
        <v>120</v>
      </c>
      <c r="B12" s="23" t="s">
        <v>105</v>
      </c>
      <c r="C12" s="24" t="s">
        <v>112</v>
      </c>
      <c r="D12" s="24" t="s">
        <v>121</v>
      </c>
    </row>
    <row r="13" spans="1:4" ht="405">
      <c r="A13" s="23" t="s">
        <v>122</v>
      </c>
      <c r="B13" s="23" t="s">
        <v>86</v>
      </c>
      <c r="C13" s="24" t="s">
        <v>112</v>
      </c>
      <c r="D13" s="25" t="s">
        <v>123</v>
      </c>
    </row>
    <row r="14" spans="1:4" ht="270">
      <c r="A14" s="23" t="s">
        <v>124</v>
      </c>
      <c r="B14" s="23" t="s">
        <v>86</v>
      </c>
      <c r="C14" s="24" t="s">
        <v>112</v>
      </c>
      <c r="D14" s="24" t="s">
        <v>125</v>
      </c>
    </row>
    <row r="15" spans="1:4" ht="210">
      <c r="A15" s="23" t="s">
        <v>126</v>
      </c>
      <c r="B15" s="23" t="s">
        <v>105</v>
      </c>
      <c r="C15" s="24" t="s">
        <v>112</v>
      </c>
      <c r="D15" s="24" t="s">
        <v>121</v>
      </c>
    </row>
    <row r="16" spans="1:4" ht="375">
      <c r="A16" s="14" t="s">
        <v>127</v>
      </c>
      <c r="B16" s="13" t="s">
        <v>89</v>
      </c>
      <c r="C16" s="11" t="s">
        <v>87</v>
      </c>
      <c r="D16" s="28" t="s">
        <v>128</v>
      </c>
    </row>
    <row r="17" spans="1:4" ht="255">
      <c r="A17" s="14" t="s">
        <v>129</v>
      </c>
      <c r="B17" s="13" t="s">
        <v>86</v>
      </c>
      <c r="C17" s="11" t="s">
        <v>87</v>
      </c>
      <c r="D17" s="27" t="s">
        <v>130</v>
      </c>
    </row>
    <row r="18" spans="1:4" ht="255">
      <c r="A18" s="14" t="s">
        <v>131</v>
      </c>
      <c r="B18" s="19" t="s">
        <v>105</v>
      </c>
      <c r="C18" s="11" t="s">
        <v>87</v>
      </c>
      <c r="D18" s="27" t="s">
        <v>130</v>
      </c>
    </row>
    <row r="19" spans="1:6" ht="105">
      <c r="A19" s="14" t="s">
        <v>132</v>
      </c>
      <c r="B19" s="13" t="s">
        <v>89</v>
      </c>
      <c r="C19" s="11" t="s">
        <v>87</v>
      </c>
      <c r="D19" s="11" t="s">
        <v>133</v>
      </c>
      <c r="F19" s="16"/>
    </row>
    <row r="20" spans="1:6" ht="45">
      <c r="A20" s="14" t="s">
        <v>134</v>
      </c>
      <c r="B20" s="13" t="s">
        <v>86</v>
      </c>
      <c r="C20" s="11" t="s">
        <v>87</v>
      </c>
      <c r="D20" s="11" t="s">
        <v>135</v>
      </c>
      <c r="F20" s="16"/>
    </row>
    <row r="21" spans="1:6" ht="75">
      <c r="A21" s="11" t="s">
        <v>136</v>
      </c>
      <c r="B21" s="13" t="s">
        <v>86</v>
      </c>
      <c r="C21" s="11" t="s">
        <v>87</v>
      </c>
      <c r="D21" s="11" t="s">
        <v>137</v>
      </c>
      <c r="F21" s="16"/>
    </row>
    <row r="22" spans="1:4" ht="75">
      <c r="A22" s="11" t="s">
        <v>138</v>
      </c>
      <c r="B22" s="13" t="s">
        <v>86</v>
      </c>
      <c r="C22" s="11" t="s">
        <v>87</v>
      </c>
      <c r="D22" s="11" t="s">
        <v>137</v>
      </c>
    </row>
    <row r="23" spans="1:4" ht="30">
      <c r="A23" s="11" t="s">
        <v>139</v>
      </c>
      <c r="B23" s="13" t="s">
        <v>86</v>
      </c>
      <c r="C23" s="11" t="s">
        <v>87</v>
      </c>
      <c r="D23" s="11" t="s">
        <v>140</v>
      </c>
    </row>
    <row r="24" spans="1:4" ht="30">
      <c r="A24" s="11" t="s">
        <v>141</v>
      </c>
      <c r="B24" s="13" t="s">
        <v>86</v>
      </c>
      <c r="C24" s="11" t="s">
        <v>87</v>
      </c>
      <c r="D24" s="11" t="s">
        <v>140</v>
      </c>
    </row>
    <row r="25" spans="1:4" ht="30">
      <c r="A25" s="11" t="s">
        <v>142</v>
      </c>
      <c r="B25" s="13" t="s">
        <v>86</v>
      </c>
      <c r="C25" s="11" t="s">
        <v>87</v>
      </c>
      <c r="D25" s="19"/>
    </row>
    <row r="26" spans="1:8" ht="105">
      <c r="A26" s="11" t="s">
        <v>143</v>
      </c>
      <c r="B26" s="19" t="s">
        <v>105</v>
      </c>
      <c r="C26" s="11" t="s">
        <v>87</v>
      </c>
      <c r="D26" s="22" t="s">
        <v>176</v>
      </c>
      <c r="H26" s="11" t="s">
        <v>87</v>
      </c>
    </row>
    <row r="27" spans="1:4" ht="27">
      <c r="A27" s="11" t="s">
        <v>144</v>
      </c>
      <c r="B27" s="13" t="s">
        <v>86</v>
      </c>
      <c r="C27" s="11" t="s">
        <v>87</v>
      </c>
      <c r="D27" s="19"/>
    </row>
    <row r="28" spans="1:4" ht="27">
      <c r="A28" s="11" t="s">
        <v>145</v>
      </c>
      <c r="B28" s="13" t="s">
        <v>86</v>
      </c>
      <c r="C28" s="11" t="s">
        <v>87</v>
      </c>
      <c r="D28" s="19"/>
    </row>
    <row r="29" spans="1:8" ht="69">
      <c r="A29" s="14" t="s">
        <v>177</v>
      </c>
      <c r="B29" s="13" t="s">
        <v>86</v>
      </c>
      <c r="C29" s="11" t="s">
        <v>178</v>
      </c>
      <c r="D29" s="22" t="s">
        <v>176</v>
      </c>
      <c r="H29" s="11" t="s">
        <v>87</v>
      </c>
    </row>
    <row r="30" spans="1:8" ht="69">
      <c r="A30" s="14" t="s">
        <v>146</v>
      </c>
      <c r="B30" s="13" t="s">
        <v>86</v>
      </c>
      <c r="C30" s="11" t="s">
        <v>178</v>
      </c>
      <c r="D30" s="22" t="s">
        <v>176</v>
      </c>
      <c r="H30" s="11" t="s">
        <v>87</v>
      </c>
    </row>
    <row r="31" spans="1:8" ht="69">
      <c r="A31" s="11" t="s">
        <v>147</v>
      </c>
      <c r="B31" s="13" t="s">
        <v>86</v>
      </c>
      <c r="C31" s="11" t="s">
        <v>178</v>
      </c>
      <c r="D31" s="22" t="s">
        <v>176</v>
      </c>
      <c r="H31" s="11" t="s">
        <v>87</v>
      </c>
    </row>
    <row r="32" spans="1:8" ht="69">
      <c r="A32" s="14" t="s">
        <v>148</v>
      </c>
      <c r="B32" s="13" t="s">
        <v>86</v>
      </c>
      <c r="C32" s="11" t="s">
        <v>178</v>
      </c>
      <c r="D32" s="22" t="s">
        <v>176</v>
      </c>
      <c r="H32" s="11" t="s">
        <v>87</v>
      </c>
    </row>
    <row r="33" spans="1:4" ht="27">
      <c r="A33" s="11" t="s">
        <v>149</v>
      </c>
      <c r="B33" s="20"/>
      <c r="C33" s="11" t="s">
        <v>87</v>
      </c>
      <c r="D33" s="19"/>
    </row>
    <row r="34" spans="1:4" ht="27">
      <c r="A34" s="11" t="s">
        <v>150</v>
      </c>
      <c r="B34" s="20"/>
      <c r="C34" s="11" t="s">
        <v>87</v>
      </c>
      <c r="D34" s="19"/>
    </row>
    <row r="35" spans="1:4" ht="27">
      <c r="A35" s="14" t="s">
        <v>151</v>
      </c>
      <c r="B35" s="13" t="s">
        <v>86</v>
      </c>
      <c r="C35" s="11" t="s">
        <v>87</v>
      </c>
      <c r="D35" s="19"/>
    </row>
    <row r="36" spans="1:4" ht="27">
      <c r="A36" s="11" t="s">
        <v>152</v>
      </c>
      <c r="B36" s="13" t="s">
        <v>86</v>
      </c>
      <c r="C36" s="11" t="s">
        <v>87</v>
      </c>
      <c r="D36" s="19"/>
    </row>
    <row r="37" spans="1:4" ht="27">
      <c r="A37" s="11" t="s">
        <v>153</v>
      </c>
      <c r="B37" s="13" t="s">
        <v>105</v>
      </c>
      <c r="C37" s="11" t="s">
        <v>87</v>
      </c>
      <c r="D37" s="19"/>
    </row>
    <row r="38" spans="1:4" ht="27">
      <c r="A38" s="11" t="s">
        <v>154</v>
      </c>
      <c r="B38" s="13"/>
      <c r="C38" s="11" t="s">
        <v>87</v>
      </c>
      <c r="D38" s="19"/>
    </row>
    <row r="39" spans="1:4" ht="123.75">
      <c r="A39" s="11" t="s">
        <v>155</v>
      </c>
      <c r="B39" s="13" t="s">
        <v>86</v>
      </c>
      <c r="C39" s="22" t="s">
        <v>156</v>
      </c>
      <c r="D39" s="21" t="s">
        <v>157</v>
      </c>
    </row>
    <row r="40" spans="1:8" ht="215.25" customHeight="1">
      <c r="A40" s="11" t="s">
        <v>158</v>
      </c>
      <c r="B40" s="13" t="s">
        <v>105</v>
      </c>
      <c r="C40" s="11" t="s">
        <v>115</v>
      </c>
      <c r="D40" s="21" t="s">
        <v>159</v>
      </c>
      <c r="H40" s="11" t="s">
        <v>115</v>
      </c>
    </row>
    <row r="41" spans="1:8" ht="249.75" customHeight="1">
      <c r="A41" s="11" t="s">
        <v>160</v>
      </c>
      <c r="B41" s="13" t="s">
        <v>105</v>
      </c>
      <c r="C41" s="11" t="s">
        <v>156</v>
      </c>
      <c r="D41" s="21" t="s">
        <v>161</v>
      </c>
      <c r="H41" s="11" t="s">
        <v>156</v>
      </c>
    </row>
    <row r="42" spans="1:8" ht="317.25" customHeight="1">
      <c r="A42" s="14" t="s">
        <v>162</v>
      </c>
      <c r="B42" s="13" t="s">
        <v>105</v>
      </c>
      <c r="C42" s="11" t="s">
        <v>163</v>
      </c>
      <c r="D42" s="21" t="s">
        <v>164</v>
      </c>
      <c r="H42" s="11" t="s">
        <v>163</v>
      </c>
    </row>
    <row r="43" spans="1:4" ht="27">
      <c r="A43" s="14" t="s">
        <v>165</v>
      </c>
      <c r="B43" s="13" t="s">
        <v>105</v>
      </c>
      <c r="C43" s="11" t="s">
        <v>87</v>
      </c>
      <c r="D43" s="19"/>
    </row>
    <row r="44" spans="1:4" ht="27">
      <c r="A44" s="14" t="s">
        <v>166</v>
      </c>
      <c r="B44" s="13" t="s">
        <v>105</v>
      </c>
      <c r="C44" s="11" t="s">
        <v>87</v>
      </c>
      <c r="D44" s="19"/>
    </row>
    <row r="45" spans="1:4" ht="27">
      <c r="A45" s="14" t="s">
        <v>167</v>
      </c>
      <c r="B45" s="13" t="s">
        <v>105</v>
      </c>
      <c r="C45" s="11" t="s">
        <v>156</v>
      </c>
      <c r="D45" s="19"/>
    </row>
    <row r="46" spans="1:8" ht="138">
      <c r="A46" s="14" t="s">
        <v>168</v>
      </c>
      <c r="B46" s="13" t="s">
        <v>105</v>
      </c>
      <c r="C46" s="11" t="s">
        <v>87</v>
      </c>
      <c r="D46" s="19" t="s">
        <v>169</v>
      </c>
      <c r="H46" s="22" t="s">
        <v>87</v>
      </c>
    </row>
    <row r="47" spans="1:4" ht="27">
      <c r="A47" s="14" t="s">
        <v>170</v>
      </c>
      <c r="B47" s="13" t="s">
        <v>105</v>
      </c>
      <c r="C47" s="11" t="s">
        <v>87</v>
      </c>
      <c r="D47" s="19"/>
    </row>
    <row r="48" spans="1:4" ht="69">
      <c r="A48" s="14" t="s">
        <v>171</v>
      </c>
      <c r="B48" s="13" t="s">
        <v>105</v>
      </c>
      <c r="C48" s="11" t="s">
        <v>87</v>
      </c>
      <c r="D48" s="26" t="s">
        <v>172</v>
      </c>
    </row>
    <row r="49" spans="1:8" ht="77.25" customHeight="1">
      <c r="A49" s="14" t="s">
        <v>173</v>
      </c>
      <c r="B49" s="13" t="s">
        <v>105</v>
      </c>
      <c r="C49" s="11" t="s">
        <v>87</v>
      </c>
      <c r="D49" s="26" t="s">
        <v>172</v>
      </c>
      <c r="H49" s="11" t="s">
        <v>87</v>
      </c>
    </row>
    <row r="50" spans="1:4" ht="27">
      <c r="A50" s="14" t="s">
        <v>174</v>
      </c>
      <c r="B50" s="18" t="s">
        <v>105</v>
      </c>
      <c r="C50" s="11" t="s">
        <v>87</v>
      </c>
      <c r="D50" s="19"/>
    </row>
    <row r="51" spans="1:8" ht="123.75">
      <c r="A51" s="14" t="s">
        <v>175</v>
      </c>
      <c r="B51" s="13" t="s">
        <v>105</v>
      </c>
      <c r="C51" s="13" t="s">
        <v>91</v>
      </c>
      <c r="D51" s="21" t="s">
        <v>157</v>
      </c>
      <c r="H51" s="13" t="s">
        <v>91</v>
      </c>
    </row>
  </sheetData>
  <sheetProtection password="DFA9" sheet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cp:lastPrinted>2024-06-24T13:37:13Z</cp:lastPrinted>
  <dcterms:created xsi:type="dcterms:W3CDTF">2018-07-28T19:01:00Z</dcterms:created>
  <dcterms:modified xsi:type="dcterms:W3CDTF">2024-06-24T13:39:04Z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