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O:\Pohřebnictví\Pohřební služby KK\"/>
    </mc:Choice>
  </mc:AlternateContent>
  <xr:revisionPtr revIDLastSave="0" documentId="13_ncr:1_{98DD2394-99FA-4D7F-BB89-24B8379C0786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S17" i="1" l="1"/>
  <c r="S11" i="1"/>
  <c r="S10" i="1"/>
  <c r="S9" i="1"/>
  <c r="S8" i="1"/>
  <c r="S6" i="1"/>
  <c r="S5" i="1"/>
  <c r="S4" i="1"/>
  <c r="S3" i="1"/>
  <c r="P4" i="1" l="1"/>
  <c r="P5" i="1"/>
  <c r="P6" i="1"/>
  <c r="P8" i="1"/>
  <c r="P9" i="1"/>
  <c r="P10" i="1"/>
  <c r="P11" i="1"/>
  <c r="P17" i="1"/>
  <c r="M4" i="1"/>
  <c r="M5" i="1"/>
  <c r="M6" i="1"/>
  <c r="M8" i="1"/>
  <c r="M9" i="1"/>
  <c r="M10" i="1"/>
  <c r="M11" i="1"/>
  <c r="M17" i="1"/>
  <c r="J4" i="1"/>
  <c r="J5" i="1"/>
  <c r="J6" i="1"/>
  <c r="J8" i="1"/>
  <c r="J9" i="1"/>
  <c r="J10" i="1"/>
  <c r="J11" i="1"/>
  <c r="J17" i="1"/>
  <c r="G4" i="1"/>
  <c r="G5" i="1"/>
  <c r="G6" i="1"/>
  <c r="G8" i="1"/>
  <c r="G10" i="1"/>
  <c r="G11" i="1"/>
  <c r="G17" i="1"/>
  <c r="P3" i="1"/>
  <c r="M3" i="1"/>
  <c r="J3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Špindlerová Romana</author>
  </authors>
  <commentList>
    <comment ref="F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Špindlerová Romana:</t>
        </r>
        <r>
          <rPr>
            <sz val="9"/>
            <color indexed="81"/>
            <rFont val="Tahoma"/>
            <family val="2"/>
            <charset val="238"/>
          </rPr>
          <t xml:space="preserve">
dle vyjádření p. Bohutínského 1 ks roušky na 2h, 8h prac. doba x počet pracovníků
</t>
        </r>
      </text>
    </comment>
  </commentList>
</comments>
</file>

<file path=xl/sharedStrings.xml><?xml version="1.0" encoding="utf-8"?>
<sst xmlns="http://schemas.openxmlformats.org/spreadsheetml/2006/main" count="92" uniqueCount="77">
  <si>
    <t>Pohřební služby Karlovarského kraje</t>
  </si>
  <si>
    <t>Jméno</t>
  </si>
  <si>
    <t>telefon</t>
  </si>
  <si>
    <t>kontaktní osoba</t>
  </si>
  <si>
    <t>email</t>
  </si>
  <si>
    <t>Roman Neudert</t>
  </si>
  <si>
    <t>neudertova@seznam.cz</t>
  </si>
  <si>
    <t>p. Fořtová</t>
  </si>
  <si>
    <t>608 333 143  774 729 000</t>
  </si>
  <si>
    <t>bohunkamichalikova@seznam.cz</t>
  </si>
  <si>
    <t>Bohumila Michalíková</t>
  </si>
  <si>
    <t>pohrebni.sluzba.vaclavik@email.cz</t>
  </si>
  <si>
    <t xml:space="preserve">Václav Václavík </t>
  </si>
  <si>
    <t>ivan.oracko30@gmail.com</t>
  </si>
  <si>
    <t>p. Maxová</t>
  </si>
  <si>
    <t>Marian Valko</t>
  </si>
  <si>
    <t>Ivan Oračko</t>
  </si>
  <si>
    <t>Helena Bohutínská     Jiří Bohutínský</t>
  </si>
  <si>
    <t>Název  OOP:</t>
  </si>
  <si>
    <t>Rouška</t>
  </si>
  <si>
    <t>Respirátor FFP2</t>
  </si>
  <si>
    <t>Název OOP:</t>
  </si>
  <si>
    <t>Brýle</t>
  </si>
  <si>
    <t>Ochranný oděv</t>
  </si>
  <si>
    <t>Plánovaný počet osob pro OOP</t>
  </si>
  <si>
    <t>Normativ daného OPP na den a osobu</t>
  </si>
  <si>
    <t>Počet požadovaných OOP pro daný počet osob na 14 dní</t>
  </si>
  <si>
    <t>Valérie Bíbová</t>
  </si>
  <si>
    <t>info@excelentt.cz,  excelentt@volny.cz</t>
  </si>
  <si>
    <t>Rukavice</t>
  </si>
  <si>
    <t>722 189 678  354 626 157</t>
  </si>
  <si>
    <t>maxova@dewolf.cz, hrbitov@dewolf.cz</t>
  </si>
  <si>
    <t>354 435 201  737 234 010 737 234 011</t>
  </si>
  <si>
    <t xml:space="preserve">702 867 672   737 436 896 354 525 437  </t>
  </si>
  <si>
    <t>info@krematorium-kv.cz,  krematorium.kv@volny.cz</t>
  </si>
  <si>
    <t>www.krematorium-kv.cz</t>
  </si>
  <si>
    <t>www.eterna-as.cz</t>
  </si>
  <si>
    <t>www.pohrebni-sluzba-vaclavik.cz</t>
  </si>
  <si>
    <t>603 856 324        624 257 419 353 563 911</t>
  </si>
  <si>
    <t>www.pohrby-hruby.cz</t>
  </si>
  <si>
    <t>www.pohrbyvalko.cz</t>
  </si>
  <si>
    <t xml:space="preserve">info@pohrbyvalko.cz                                                          touzim@pohrbyvalko.cz plana@pohrbyvalko.cz </t>
  </si>
  <si>
    <t>775 577 373    722 927 996 725 902 929</t>
  </si>
  <si>
    <t>www.excelentt.cz</t>
  </si>
  <si>
    <t>800 100 670  352 604 049  777 312 960</t>
  </si>
  <si>
    <t>www.pohrebnisluzbaneudert.webnode.cz</t>
  </si>
  <si>
    <t>www stránky</t>
  </si>
  <si>
    <r>
      <t xml:space="preserve">de Wolf GROUP s.r.o.,                                            </t>
    </r>
    <r>
      <rPr>
        <sz val="11"/>
        <rFont val="Calibri"/>
        <family val="2"/>
        <charset val="238"/>
        <scheme val="minor"/>
      </rPr>
      <t xml:space="preserve">Mánesova 26, 350 02 Cheb </t>
    </r>
  </si>
  <si>
    <r>
      <t>ETERNA, spol. s r.o.,</t>
    </r>
    <r>
      <rPr>
        <sz val="11"/>
        <rFont val="Calibri"/>
        <family val="2"/>
        <charset val="238"/>
        <scheme val="minor"/>
      </rPr>
      <t xml:space="preserve">                                              Na Vrchu 1928/24, Aš 352 01</t>
    </r>
  </si>
  <si>
    <r>
      <t xml:space="preserve">FOŘT&amp;SYNOVÉ KREMATORIUM - pohřební služba s.r.o.,                                          </t>
    </r>
    <r>
      <rPr>
        <sz val="11"/>
        <rFont val="Calibri"/>
        <family val="2"/>
        <charset val="238"/>
        <scheme val="minor"/>
      </rPr>
      <t>Buchenwaldská 15, 360 10 Karlovy Vary</t>
    </r>
  </si>
  <si>
    <r>
      <rPr>
        <b/>
        <sz val="11"/>
        <rFont val="Calibri"/>
        <family val="2"/>
        <charset val="238"/>
        <scheme val="minor"/>
      </rPr>
      <t>Pohřební služba ALYA</t>
    </r>
    <r>
      <rPr>
        <sz val="11"/>
        <rFont val="Calibri"/>
        <family val="2"/>
        <charset val="238"/>
        <scheme val="minor"/>
      </rPr>
      <t xml:space="preserve">,                                 Náměstí Míru 39, 35735 Chodov </t>
    </r>
  </si>
  <si>
    <r>
      <t xml:space="preserve">Pohřební služby Ivan Oračko,                   </t>
    </r>
    <r>
      <rPr>
        <sz val="11"/>
        <rFont val="Calibri"/>
        <family val="2"/>
        <charset val="238"/>
        <scheme val="minor"/>
      </rPr>
      <t>Chebská 257/1, 35301 Mariánské Lázně</t>
    </r>
  </si>
  <si>
    <r>
      <t xml:space="preserve">Pohřební služby Marian Valko,                    </t>
    </r>
    <r>
      <rPr>
        <sz val="11"/>
        <rFont val="Calibri"/>
        <family val="2"/>
        <charset val="238"/>
        <scheme val="minor"/>
      </rPr>
      <t>Družstevní 415, 35301 Mariánské Lázně</t>
    </r>
  </si>
  <si>
    <r>
      <t>Pohřební ústav EXCELENT s.r.o.</t>
    </r>
    <r>
      <rPr>
        <sz val="11"/>
        <rFont val="Calibri"/>
        <family val="2"/>
        <charset val="238"/>
        <scheme val="minor"/>
      </rPr>
      <t xml:space="preserve">,                          K. H. Borovského 1020, 356 01 Sokolov </t>
    </r>
  </si>
  <si>
    <r>
      <rPr>
        <b/>
        <sz val="11"/>
        <rFont val="Calibri"/>
        <family val="2"/>
        <charset val="238"/>
        <scheme val="minor"/>
      </rPr>
      <t>Roman Neudert</t>
    </r>
    <r>
      <rPr>
        <sz val="11"/>
        <rFont val="Calibri"/>
        <family val="2"/>
        <charset val="238"/>
        <scheme val="minor"/>
      </rPr>
      <t xml:space="preserve">,                                            náměstí Karla IV. 235, 362 21 Nejdek </t>
    </r>
  </si>
  <si>
    <t>www.pohrebnisluzba-cheb.cz</t>
  </si>
  <si>
    <t xml:space="preserve">Buchenwaldská 15, Karlovy Vary </t>
  </si>
  <si>
    <t>nám. Karla IV. 235, Nejdek</t>
  </si>
  <si>
    <t>Sokolovská 90, Karlovy Vary</t>
  </si>
  <si>
    <t>K. H. Borovského 1020, Sokolov (sídlo)</t>
  </si>
  <si>
    <t>Staré náměstí 32, Sokolov</t>
  </si>
  <si>
    <t>Hřbitovní 800, Kraslice</t>
  </si>
  <si>
    <t>ul. Osvobození 163/28, Cheb</t>
  </si>
  <si>
    <t>Chebská 492, Kynšperk nad Ohří</t>
  </si>
  <si>
    <t>Staroměstská 38, Chodov</t>
  </si>
  <si>
    <t xml:space="preserve">Mánesova 26, Cheb </t>
  </si>
  <si>
    <t xml:space="preserve">Družstevní 415, Mariánské Lázně </t>
  </si>
  <si>
    <t xml:space="preserve">Náměstí Míru 39, Chodov </t>
  </si>
  <si>
    <t>K. H. Borovského 379/18, Sokolov</t>
  </si>
  <si>
    <t>Hlavní třída 1379, Ostrov</t>
  </si>
  <si>
    <t>Na Vrchu 1928/24, Aš</t>
  </si>
  <si>
    <t>adresa pracoviště</t>
  </si>
  <si>
    <t xml:space="preserve">  353 925 109    604 106 006 </t>
  </si>
  <si>
    <t>Chebská 257/1, Mariánské Lázně</t>
  </si>
  <si>
    <r>
      <t xml:space="preserve">Pohřební služba Ostrov s.r.o. 
</t>
    </r>
    <r>
      <rPr>
        <sz val="11"/>
        <color theme="1"/>
        <rFont val="Calibri"/>
        <family val="2"/>
        <charset val="238"/>
        <scheme val="minor"/>
      </rPr>
      <t>Hlavní 1379, 363 01 Ostrov </t>
    </r>
  </si>
  <si>
    <t xml:space="preserve">602 118 830
602 320 088 </t>
  </si>
  <si>
    <t>eternaas@tiscali.cz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</si>
</sst>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Fill="1" applyBorder="1"/>
    <xf numFmtId="0" fontId="2" fillId="0" borderId="11" xfId="0" applyFont="1" applyBorder="1"/>
    <xf numFmtId="0" fontId="2" fillId="0" borderId="7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4" xfId="0" applyFont="1" applyBorder="1"/>
    <xf numFmtId="0" fontId="2" fillId="0" borderId="13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0" borderId="16" xfId="0" applyFont="1" applyBorder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2" xfId="0" applyFont="1" applyBorder="1"/>
    <xf numFmtId="0" fontId="13" fillId="0" borderId="15" xfId="0" applyFont="1" applyBorder="1" applyAlignment="1">
      <alignment horizontal="left" vertical="top"/>
    </xf>
    <xf numFmtId="0" fontId="13" fillId="0" borderId="18" xfId="0" applyFont="1" applyBorder="1"/>
    <xf numFmtId="3" fontId="6" fillId="0" borderId="10" xfId="0" applyNumberFormat="1" applyFont="1" applyBorder="1" applyAlignment="1">
      <alignment horizontal="right" wrapText="1"/>
    </xf>
    <xf numFmtId="0" fontId="9" fillId="0" borderId="25" xfId="1" applyFont="1" applyBorder="1" applyAlignment="1">
      <alignment wrapText="1"/>
    </xf>
    <xf numFmtId="0" fontId="6" fillId="2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2" xfId="0" applyFont="1" applyBorder="1"/>
    <xf numFmtId="0" fontId="13" fillId="0" borderId="2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top"/>
    </xf>
    <xf numFmtId="0" fontId="2" fillId="0" borderId="29" xfId="0" applyFont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6" fillId="0" borderId="7" xfId="0" applyFont="1" applyBorder="1"/>
    <xf numFmtId="3" fontId="6" fillId="0" borderId="7" xfId="0" applyNumberFormat="1" applyFont="1" applyBorder="1" applyAlignment="1">
      <alignment horizontal="right" wrapText="1"/>
    </xf>
    <xf numFmtId="0" fontId="9" fillId="0" borderId="7" xfId="1" applyFont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top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12" fillId="5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13" fillId="0" borderId="2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2" fillId="0" borderId="29" xfId="0" applyFont="1" applyBorder="1"/>
    <xf numFmtId="0" fontId="9" fillId="0" borderId="8" xfId="1" applyFont="1" applyBorder="1"/>
    <xf numFmtId="0" fontId="6" fillId="0" borderId="3" xfId="0" applyFont="1" applyBorder="1"/>
    <xf numFmtId="0" fontId="9" fillId="0" borderId="10" xfId="1" applyFont="1" applyBorder="1"/>
    <xf numFmtId="0" fontId="2" fillId="0" borderId="29" xfId="0" applyFont="1" applyBorder="1" applyAlignment="1"/>
    <xf numFmtId="0" fontId="6" fillId="0" borderId="7" xfId="0" applyFont="1" applyBorder="1" applyAlignment="1"/>
    <xf numFmtId="0" fontId="6" fillId="0" borderId="10" xfId="0" applyFont="1" applyBorder="1" applyAlignment="1"/>
    <xf numFmtId="0" fontId="0" fillId="0" borderId="0" xfId="0" applyAlignment="1"/>
    <xf numFmtId="0" fontId="6" fillId="0" borderId="32" xfId="0" applyFont="1" applyBorder="1" applyAlignment="1">
      <alignment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13" fillId="0" borderId="20" xfId="0" applyFont="1" applyBorder="1"/>
    <xf numFmtId="0" fontId="6" fillId="0" borderId="21" xfId="0" applyFont="1" applyBorder="1"/>
    <xf numFmtId="0" fontId="8" fillId="0" borderId="22" xfId="0" applyFont="1" applyBorder="1" applyAlignment="1">
      <alignment wrapText="1"/>
    </xf>
    <xf numFmtId="0" fontId="6" fillId="0" borderId="22" xfId="0" applyFont="1" applyBorder="1" applyAlignment="1"/>
    <xf numFmtId="3" fontId="6" fillId="0" borderId="22" xfId="0" applyNumberFormat="1" applyFont="1" applyBorder="1" applyAlignment="1">
      <alignment horizontal="right" wrapText="1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9" fillId="0" borderId="22" xfId="1" applyFont="1" applyBorder="1"/>
    <xf numFmtId="0" fontId="1" fillId="0" borderId="27" xfId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6" fillId="0" borderId="27" xfId="0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0" fontId="6" fillId="0" borderId="27" xfId="0" applyFont="1" applyBorder="1"/>
    <xf numFmtId="0" fontId="0" fillId="0" borderId="27" xfId="0" applyBorder="1"/>
    <xf numFmtId="0" fontId="9" fillId="0" borderId="28" xfId="1" applyFont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0" fontId="11" fillId="0" borderId="12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20" xfId="0" applyFont="1" applyBorder="1" applyAlignment="1"/>
    <xf numFmtId="3" fontId="6" fillId="0" borderId="2" xfId="0" applyNumberFormat="1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left" vertical="center"/>
    </xf>
    <xf numFmtId="0" fontId="9" fillId="0" borderId="30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1" fillId="0" borderId="0" xfId="1"/>
  </cellXfs>
  <cellStyles count="3">
    <cellStyle name="Hypertextový odkaz" xfId="1" builtinId="8"/>
    <cellStyle name="Hypertextový odkaz 2" xfId="2" xr:uid="{00000000-0005-0000-0000-000001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hrebnisluzbaneudert.webnode.cz/" TargetMode="External"/><Relationship Id="rId13" Type="http://schemas.openxmlformats.org/officeDocument/2006/relationships/hyperlink" Target="mailto:bohunkamichalikova@seznam.cz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pohrebnisluzba-cheb.cz/" TargetMode="External"/><Relationship Id="rId7" Type="http://schemas.openxmlformats.org/officeDocument/2006/relationships/hyperlink" Target="http://www.excelentt.cz/" TargetMode="External"/><Relationship Id="rId12" Type="http://schemas.openxmlformats.org/officeDocument/2006/relationships/hyperlink" Target="mailto:maxova@dewolf.cz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eterna-as.cz/" TargetMode="External"/><Relationship Id="rId16" Type="http://schemas.openxmlformats.org/officeDocument/2006/relationships/hyperlink" Target="mailto:eternaas@tiscali.cz" TargetMode="External"/><Relationship Id="rId1" Type="http://schemas.openxmlformats.org/officeDocument/2006/relationships/hyperlink" Target="http://www.krematorium-kv.cz/" TargetMode="External"/><Relationship Id="rId6" Type="http://schemas.openxmlformats.org/officeDocument/2006/relationships/hyperlink" Target="http://www.pohrbyvalko.cz/" TargetMode="External"/><Relationship Id="rId11" Type="http://schemas.openxmlformats.org/officeDocument/2006/relationships/hyperlink" Target="mailto:info@pohrbyvalko.cz" TargetMode="External"/><Relationship Id="rId5" Type="http://schemas.openxmlformats.org/officeDocument/2006/relationships/hyperlink" Target="http://www.pohrby-hruby.cz/" TargetMode="External"/><Relationship Id="rId15" Type="http://schemas.openxmlformats.org/officeDocument/2006/relationships/hyperlink" Target="mailto:info@krematorium-kv.cz," TargetMode="External"/><Relationship Id="rId10" Type="http://schemas.openxmlformats.org/officeDocument/2006/relationships/hyperlink" Target="mailto:info@excelentt.cz,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://www.pohrebni-sluzba-vaclavik.cz/" TargetMode="External"/><Relationship Id="rId9" Type="http://schemas.openxmlformats.org/officeDocument/2006/relationships/hyperlink" Target="mailto:neudertova@seznam.cz" TargetMode="External"/><Relationship Id="rId14" Type="http://schemas.openxmlformats.org/officeDocument/2006/relationships/hyperlink" Target="mailto:pohrebni.sluzba.vaclavik@emai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topLeftCell="A3" workbookViewId="0">
      <selection activeCell="D4" sqref="D4"/>
    </sheetView>
  </sheetViews>
  <sheetFormatPr defaultRowHeight="14.4" x14ac:dyDescent="0.3"/>
  <cols>
    <col min="1" max="1" width="39.5546875" style="1" customWidth="1"/>
    <col min="2" max="2" width="19.6640625" style="67" customWidth="1"/>
    <col min="3" max="3" width="11.5546875" style="2" customWidth="1"/>
    <col min="4" max="4" width="40.88671875" style="1" customWidth="1"/>
    <col min="5" max="5" width="27.44140625" hidden="1" customWidth="1"/>
    <col min="6" max="6" width="10.6640625" hidden="1" customWidth="1"/>
    <col min="7" max="7" width="14.6640625" hidden="1" customWidth="1"/>
    <col min="8" max="8" width="18.33203125" hidden="1" customWidth="1"/>
    <col min="9" max="9" width="12.33203125" hidden="1" customWidth="1"/>
    <col min="10" max="10" width="0" hidden="1" customWidth="1"/>
    <col min="11" max="11" width="17.6640625" hidden="1" customWidth="1"/>
    <col min="12" max="13" width="0" hidden="1" customWidth="1"/>
    <col min="14" max="14" width="18.109375" hidden="1" customWidth="1"/>
    <col min="15" max="16" width="0" hidden="1" customWidth="1"/>
    <col min="17" max="17" width="16.88671875" hidden="1" customWidth="1"/>
    <col min="18" max="18" width="0" hidden="1" customWidth="1"/>
    <col min="19" max="19" width="10.6640625" hidden="1" customWidth="1"/>
    <col min="20" max="20" width="0" hidden="1" customWidth="1"/>
    <col min="21" max="21" width="48.6640625" customWidth="1"/>
    <col min="22" max="22" width="40.6640625" customWidth="1"/>
  </cols>
  <sheetData>
    <row r="1" spans="1:23" ht="32.4" customHeight="1" thickBot="1" x14ac:dyDescent="0.55000000000000004">
      <c r="A1" s="91" t="s">
        <v>0</v>
      </c>
      <c r="B1" s="92"/>
      <c r="C1" s="92"/>
      <c r="D1" s="92"/>
      <c r="E1" s="6" t="s">
        <v>18</v>
      </c>
      <c r="F1" s="93" t="s">
        <v>19</v>
      </c>
      <c r="G1" s="94"/>
      <c r="H1" s="7" t="s">
        <v>18</v>
      </c>
      <c r="I1" s="93" t="s">
        <v>20</v>
      </c>
      <c r="J1" s="95"/>
      <c r="K1" s="8" t="s">
        <v>21</v>
      </c>
      <c r="L1" s="93" t="s">
        <v>22</v>
      </c>
      <c r="M1" s="95"/>
      <c r="N1" s="9" t="s">
        <v>18</v>
      </c>
      <c r="O1" s="89" t="s">
        <v>23</v>
      </c>
      <c r="P1" s="90"/>
      <c r="Q1" s="9" t="s">
        <v>18</v>
      </c>
      <c r="R1" s="89" t="s">
        <v>29</v>
      </c>
      <c r="S1" s="90"/>
    </row>
    <row r="2" spans="1:23" ht="43.5" customHeight="1" thickBot="1" x14ac:dyDescent="0.4">
      <c r="A2" s="42" t="s">
        <v>1</v>
      </c>
      <c r="B2" s="64" t="s">
        <v>3</v>
      </c>
      <c r="C2" s="42" t="s">
        <v>2</v>
      </c>
      <c r="D2" s="16" t="s">
        <v>4</v>
      </c>
      <c r="E2" s="17" t="s">
        <v>24</v>
      </c>
      <c r="F2" s="18" t="s">
        <v>25</v>
      </c>
      <c r="G2" s="19" t="s">
        <v>26</v>
      </c>
      <c r="H2" s="18" t="s">
        <v>24</v>
      </c>
      <c r="I2" s="18" t="s">
        <v>25</v>
      </c>
      <c r="J2" s="20" t="s">
        <v>26</v>
      </c>
      <c r="K2" s="18" t="s">
        <v>24</v>
      </c>
      <c r="L2" s="18" t="s">
        <v>25</v>
      </c>
      <c r="M2" s="19" t="s">
        <v>26</v>
      </c>
      <c r="N2" s="18" t="s">
        <v>24</v>
      </c>
      <c r="O2" s="18" t="s">
        <v>25</v>
      </c>
      <c r="P2" s="21" t="s">
        <v>26</v>
      </c>
      <c r="Q2" s="18" t="s">
        <v>24</v>
      </c>
      <c r="R2" s="18" t="s">
        <v>25</v>
      </c>
      <c r="S2" s="21" t="s">
        <v>26</v>
      </c>
      <c r="T2" s="6"/>
      <c r="U2" s="6" t="s">
        <v>71</v>
      </c>
      <c r="V2" s="60" t="s">
        <v>46</v>
      </c>
    </row>
    <row r="3" spans="1:23" ht="48" customHeight="1" thickBot="1" x14ac:dyDescent="0.35">
      <c r="A3" s="44" t="s">
        <v>47</v>
      </c>
      <c r="B3" s="65" t="s">
        <v>14</v>
      </c>
      <c r="C3" s="46" t="s">
        <v>32</v>
      </c>
      <c r="D3" s="47" t="s">
        <v>31</v>
      </c>
      <c r="E3" s="48">
        <v>5</v>
      </c>
      <c r="F3" s="48">
        <v>3</v>
      </c>
      <c r="G3" s="49">
        <f>E3*14*F3</f>
        <v>210</v>
      </c>
      <c r="H3" s="48">
        <v>3</v>
      </c>
      <c r="I3" s="48">
        <v>3</v>
      </c>
      <c r="J3" s="49">
        <f>H3*14*I3</f>
        <v>126</v>
      </c>
      <c r="K3" s="48">
        <v>3</v>
      </c>
      <c r="L3" s="48">
        <v>3</v>
      </c>
      <c r="M3" s="49">
        <f>K3*14*L3</f>
        <v>126</v>
      </c>
      <c r="N3" s="48">
        <v>3</v>
      </c>
      <c r="O3" s="48">
        <v>3</v>
      </c>
      <c r="P3" s="49">
        <f>N3*14*O3</f>
        <v>126</v>
      </c>
      <c r="Q3" s="48">
        <v>0</v>
      </c>
      <c r="R3" s="48">
        <v>0</v>
      </c>
      <c r="S3" s="49">
        <f>Q3*14*R3</f>
        <v>0</v>
      </c>
      <c r="T3" s="45"/>
      <c r="U3" s="50" t="s">
        <v>65</v>
      </c>
      <c r="V3" s="61" t="s">
        <v>55</v>
      </c>
    </row>
    <row r="4" spans="1:23" ht="30" customHeight="1" thickBot="1" x14ac:dyDescent="0.35">
      <c r="A4" s="44" t="s">
        <v>48</v>
      </c>
      <c r="B4" s="51" t="s">
        <v>17</v>
      </c>
      <c r="C4" s="52" t="s">
        <v>33</v>
      </c>
      <c r="D4" s="129" t="s">
        <v>76</v>
      </c>
      <c r="E4" s="53">
        <v>8</v>
      </c>
      <c r="F4" s="53">
        <v>4</v>
      </c>
      <c r="G4" s="49">
        <f t="shared" ref="G4:G17" si="0">E4*14*F4</f>
        <v>448</v>
      </c>
      <c r="H4" s="53">
        <v>4</v>
      </c>
      <c r="I4" s="53">
        <v>4</v>
      </c>
      <c r="J4" s="49">
        <f t="shared" ref="J4:J17" si="1">H4*14*I4</f>
        <v>224</v>
      </c>
      <c r="K4" s="53">
        <v>4</v>
      </c>
      <c r="L4" s="53">
        <v>1</v>
      </c>
      <c r="M4" s="49">
        <f t="shared" ref="M4:M17" si="2">K4*14*L4</f>
        <v>56</v>
      </c>
      <c r="N4" s="53">
        <v>2</v>
      </c>
      <c r="O4" s="53">
        <v>1</v>
      </c>
      <c r="P4" s="49">
        <f t="shared" ref="P4:P17" si="3">N4*14*O4</f>
        <v>28</v>
      </c>
      <c r="Q4" s="48">
        <v>0</v>
      </c>
      <c r="R4" s="48">
        <v>0</v>
      </c>
      <c r="S4" s="49">
        <f t="shared" ref="S4:S10" si="4">Q4*14*R4</f>
        <v>0</v>
      </c>
      <c r="T4" s="45"/>
      <c r="U4" s="45" t="s">
        <v>70</v>
      </c>
      <c r="V4" s="61" t="s">
        <v>36</v>
      </c>
      <c r="W4" s="1"/>
    </row>
    <row r="5" spans="1:23" ht="43.8" thickBot="1" x14ac:dyDescent="0.35">
      <c r="A5" s="44" t="s">
        <v>49</v>
      </c>
      <c r="B5" s="65" t="s">
        <v>7</v>
      </c>
      <c r="C5" s="46" t="s">
        <v>38</v>
      </c>
      <c r="D5" s="47" t="s">
        <v>34</v>
      </c>
      <c r="E5" s="54">
        <v>6</v>
      </c>
      <c r="F5" s="54">
        <v>2</v>
      </c>
      <c r="G5" s="49">
        <f t="shared" si="0"/>
        <v>168</v>
      </c>
      <c r="H5" s="54">
        <v>6</v>
      </c>
      <c r="I5" s="54">
        <v>1</v>
      </c>
      <c r="J5" s="49">
        <f t="shared" si="1"/>
        <v>84</v>
      </c>
      <c r="K5" s="54">
        <v>5</v>
      </c>
      <c r="L5" s="54">
        <v>1</v>
      </c>
      <c r="M5" s="49">
        <f t="shared" si="2"/>
        <v>70</v>
      </c>
      <c r="N5" s="54">
        <v>5</v>
      </c>
      <c r="O5" s="54">
        <v>2</v>
      </c>
      <c r="P5" s="49">
        <f t="shared" si="3"/>
        <v>140</v>
      </c>
      <c r="Q5" s="48">
        <v>0</v>
      </c>
      <c r="R5" s="48">
        <v>0</v>
      </c>
      <c r="S5" s="49">
        <f t="shared" si="4"/>
        <v>0</v>
      </c>
      <c r="T5" s="45"/>
      <c r="U5" s="45" t="s">
        <v>56</v>
      </c>
      <c r="V5" s="61" t="s">
        <v>35</v>
      </c>
    </row>
    <row r="6" spans="1:23" ht="30" customHeight="1" x14ac:dyDescent="0.3">
      <c r="A6" s="96" t="s">
        <v>50</v>
      </c>
      <c r="B6" s="98" t="s">
        <v>10</v>
      </c>
      <c r="C6" s="100" t="s">
        <v>8</v>
      </c>
      <c r="D6" s="102" t="s">
        <v>9</v>
      </c>
      <c r="E6" s="28">
        <v>4</v>
      </c>
      <c r="F6" s="28">
        <v>16</v>
      </c>
      <c r="G6" s="10">
        <f t="shared" si="0"/>
        <v>896</v>
      </c>
      <c r="H6" s="28">
        <v>4</v>
      </c>
      <c r="I6" s="28">
        <v>4</v>
      </c>
      <c r="J6" s="10">
        <f t="shared" si="1"/>
        <v>224</v>
      </c>
      <c r="K6" s="28">
        <v>4</v>
      </c>
      <c r="L6" s="28">
        <v>4</v>
      </c>
      <c r="M6" s="10">
        <f t="shared" si="2"/>
        <v>224</v>
      </c>
      <c r="N6" s="28">
        <v>0</v>
      </c>
      <c r="O6" s="28">
        <v>0</v>
      </c>
      <c r="P6" s="10">
        <f t="shared" si="3"/>
        <v>0</v>
      </c>
      <c r="Q6" s="5">
        <v>0</v>
      </c>
      <c r="R6" s="5">
        <v>0</v>
      </c>
      <c r="S6" s="10">
        <f t="shared" si="4"/>
        <v>0</v>
      </c>
      <c r="T6" s="38"/>
      <c r="U6" s="55" t="s">
        <v>67</v>
      </c>
      <c r="V6" s="62"/>
    </row>
    <row r="7" spans="1:23" ht="15" thickBot="1" x14ac:dyDescent="0.35">
      <c r="A7" s="97"/>
      <c r="B7" s="99"/>
      <c r="C7" s="101"/>
      <c r="D7" s="103"/>
      <c r="E7" s="24"/>
      <c r="F7" s="24"/>
      <c r="G7" s="25"/>
      <c r="H7" s="24"/>
      <c r="I7" s="24"/>
      <c r="J7" s="25"/>
      <c r="K7" s="24"/>
      <c r="L7" s="24"/>
      <c r="M7" s="25"/>
      <c r="N7" s="24"/>
      <c r="O7" s="24"/>
      <c r="P7" s="25"/>
      <c r="Q7" s="69"/>
      <c r="R7" s="69"/>
      <c r="S7" s="25"/>
      <c r="T7" s="70"/>
      <c r="U7" s="71" t="s">
        <v>68</v>
      </c>
      <c r="V7" s="72"/>
    </row>
    <row r="8" spans="1:23" ht="29.4" thickBot="1" x14ac:dyDescent="0.35">
      <c r="A8" s="83" t="s">
        <v>74</v>
      </c>
      <c r="B8" s="84" t="s">
        <v>12</v>
      </c>
      <c r="C8" s="85" t="s">
        <v>75</v>
      </c>
      <c r="D8" s="82" t="s">
        <v>11</v>
      </c>
      <c r="E8" s="34">
        <v>8</v>
      </c>
      <c r="F8" s="34">
        <v>6</v>
      </c>
      <c r="G8" s="35">
        <f t="shared" si="0"/>
        <v>672</v>
      </c>
      <c r="H8" s="34">
        <v>8</v>
      </c>
      <c r="I8" s="34">
        <v>1</v>
      </c>
      <c r="J8" s="35">
        <f t="shared" si="1"/>
        <v>112</v>
      </c>
      <c r="K8" s="34">
        <v>2</v>
      </c>
      <c r="L8" s="34">
        <v>1</v>
      </c>
      <c r="M8" s="35">
        <f t="shared" si="2"/>
        <v>28</v>
      </c>
      <c r="N8" s="34">
        <v>2</v>
      </c>
      <c r="O8" s="34">
        <v>2</v>
      </c>
      <c r="P8" s="35">
        <f t="shared" si="3"/>
        <v>56</v>
      </c>
      <c r="Q8" s="43">
        <v>0</v>
      </c>
      <c r="R8" s="43">
        <v>0</v>
      </c>
      <c r="S8" s="35">
        <f t="shared" si="4"/>
        <v>0</v>
      </c>
      <c r="T8" s="86"/>
      <c r="U8" s="87" t="s">
        <v>69</v>
      </c>
      <c r="V8" s="88" t="s">
        <v>37</v>
      </c>
    </row>
    <row r="9" spans="1:23" ht="34.950000000000003" customHeight="1" thickBot="1" x14ac:dyDescent="0.35">
      <c r="A9" s="73" t="s">
        <v>51</v>
      </c>
      <c r="B9" s="74" t="s">
        <v>16</v>
      </c>
      <c r="C9" s="75" t="s">
        <v>30</v>
      </c>
      <c r="D9" s="68" t="s">
        <v>13</v>
      </c>
      <c r="E9" s="76">
        <v>12</v>
      </c>
      <c r="F9" s="77">
        <v>2</v>
      </c>
      <c r="G9" s="78">
        <f t="shared" si="0"/>
        <v>336</v>
      </c>
      <c r="H9" s="79">
        <v>7</v>
      </c>
      <c r="I9" s="79">
        <v>2</v>
      </c>
      <c r="J9" s="78">
        <f t="shared" si="1"/>
        <v>196</v>
      </c>
      <c r="K9" s="79">
        <v>12</v>
      </c>
      <c r="L9" s="79">
        <v>1</v>
      </c>
      <c r="M9" s="78">
        <f t="shared" si="2"/>
        <v>168</v>
      </c>
      <c r="N9" s="79">
        <v>7</v>
      </c>
      <c r="O9" s="79">
        <v>2</v>
      </c>
      <c r="P9" s="78">
        <f t="shared" si="3"/>
        <v>196</v>
      </c>
      <c r="Q9" s="79">
        <v>7</v>
      </c>
      <c r="R9" s="79">
        <v>5</v>
      </c>
      <c r="S9" s="80">
        <f t="shared" si="4"/>
        <v>490</v>
      </c>
      <c r="T9" s="15"/>
      <c r="U9" s="15" t="s">
        <v>73</v>
      </c>
      <c r="V9" s="81" t="s">
        <v>39</v>
      </c>
    </row>
    <row r="10" spans="1:23" ht="43.8" thickBot="1" x14ac:dyDescent="0.35">
      <c r="A10" s="56" t="s">
        <v>52</v>
      </c>
      <c r="B10" s="66" t="s">
        <v>15</v>
      </c>
      <c r="C10" s="32" t="s">
        <v>42</v>
      </c>
      <c r="D10" s="33" t="s">
        <v>41</v>
      </c>
      <c r="E10" s="57">
        <v>6</v>
      </c>
      <c r="F10" s="58">
        <v>5</v>
      </c>
      <c r="G10" s="35">
        <f t="shared" si="0"/>
        <v>420</v>
      </c>
      <c r="H10" s="58">
        <v>6</v>
      </c>
      <c r="I10" s="58">
        <v>2</v>
      </c>
      <c r="J10" s="35">
        <f t="shared" si="1"/>
        <v>168</v>
      </c>
      <c r="K10" s="34">
        <v>3</v>
      </c>
      <c r="L10" s="34">
        <v>3</v>
      </c>
      <c r="M10" s="35">
        <f t="shared" si="2"/>
        <v>126</v>
      </c>
      <c r="N10" s="34">
        <v>3</v>
      </c>
      <c r="O10" s="34">
        <v>3</v>
      </c>
      <c r="P10" s="35">
        <f t="shared" si="3"/>
        <v>126</v>
      </c>
      <c r="Q10" s="34">
        <v>0</v>
      </c>
      <c r="R10" s="34">
        <v>0</v>
      </c>
      <c r="S10" s="36">
        <f t="shared" si="4"/>
        <v>0</v>
      </c>
      <c r="T10" s="37"/>
      <c r="U10" s="59" t="s">
        <v>66</v>
      </c>
      <c r="V10" s="63" t="s">
        <v>40</v>
      </c>
    </row>
    <row r="11" spans="1:23" x14ac:dyDescent="0.3">
      <c r="A11" s="104" t="s">
        <v>53</v>
      </c>
      <c r="B11" s="107" t="s">
        <v>27</v>
      </c>
      <c r="C11" s="110" t="s">
        <v>44</v>
      </c>
      <c r="D11" s="116" t="s">
        <v>28</v>
      </c>
      <c r="E11" s="27">
        <v>4</v>
      </c>
      <c r="F11" s="28">
        <v>16</v>
      </c>
      <c r="G11" s="10">
        <f t="shared" si="0"/>
        <v>896</v>
      </c>
      <c r="H11" s="28">
        <v>4</v>
      </c>
      <c r="I11" s="28">
        <v>1</v>
      </c>
      <c r="J11" s="10">
        <f t="shared" si="1"/>
        <v>56</v>
      </c>
      <c r="K11" s="28">
        <v>3</v>
      </c>
      <c r="L11" s="28">
        <v>1</v>
      </c>
      <c r="M11" s="10">
        <f t="shared" si="2"/>
        <v>42</v>
      </c>
      <c r="N11" s="28">
        <v>3</v>
      </c>
      <c r="O11" s="28">
        <v>1</v>
      </c>
      <c r="P11" s="10">
        <f t="shared" si="3"/>
        <v>42</v>
      </c>
      <c r="Q11" s="28">
        <v>0</v>
      </c>
      <c r="R11" s="28">
        <v>0</v>
      </c>
      <c r="S11" s="11">
        <f>Q11*14*R11</f>
        <v>0</v>
      </c>
      <c r="T11" s="29"/>
      <c r="U11" s="30" t="s">
        <v>59</v>
      </c>
      <c r="V11" s="113" t="s">
        <v>43</v>
      </c>
    </row>
    <row r="12" spans="1:23" x14ac:dyDescent="0.3">
      <c r="A12" s="105"/>
      <c r="B12" s="108"/>
      <c r="C12" s="111"/>
      <c r="D12" s="117"/>
      <c r="E12" s="23"/>
      <c r="F12" s="24"/>
      <c r="G12" s="25"/>
      <c r="H12" s="24"/>
      <c r="I12" s="24"/>
      <c r="J12" s="25"/>
      <c r="K12" s="24"/>
      <c r="L12" s="24"/>
      <c r="M12" s="25"/>
      <c r="N12" s="24"/>
      <c r="O12" s="24"/>
      <c r="P12" s="25"/>
      <c r="Q12" s="24"/>
      <c r="R12" s="24"/>
      <c r="S12" s="26"/>
      <c r="T12" s="12"/>
      <c r="U12" s="22" t="s">
        <v>60</v>
      </c>
      <c r="V12" s="114"/>
    </row>
    <row r="13" spans="1:23" x14ac:dyDescent="0.3">
      <c r="A13" s="105"/>
      <c r="B13" s="108"/>
      <c r="C13" s="111"/>
      <c r="D13" s="117"/>
      <c r="E13" s="23"/>
      <c r="F13" s="24"/>
      <c r="G13" s="25"/>
      <c r="H13" s="24"/>
      <c r="I13" s="24"/>
      <c r="J13" s="25"/>
      <c r="K13" s="24"/>
      <c r="L13" s="24"/>
      <c r="M13" s="25"/>
      <c r="N13" s="24"/>
      <c r="O13" s="24"/>
      <c r="P13" s="25"/>
      <c r="Q13" s="24"/>
      <c r="R13" s="24"/>
      <c r="S13" s="26"/>
      <c r="T13" s="12"/>
      <c r="U13" s="22" t="s">
        <v>61</v>
      </c>
      <c r="V13" s="114"/>
    </row>
    <row r="14" spans="1:23" x14ac:dyDescent="0.3">
      <c r="A14" s="105"/>
      <c r="B14" s="108"/>
      <c r="C14" s="111"/>
      <c r="D14" s="117"/>
      <c r="E14" s="23"/>
      <c r="F14" s="24"/>
      <c r="G14" s="25"/>
      <c r="H14" s="24"/>
      <c r="I14" s="24"/>
      <c r="J14" s="25"/>
      <c r="K14" s="24"/>
      <c r="L14" s="24"/>
      <c r="M14" s="25"/>
      <c r="N14" s="24"/>
      <c r="O14" s="24"/>
      <c r="P14" s="25"/>
      <c r="Q14" s="24"/>
      <c r="R14" s="24"/>
      <c r="S14" s="26"/>
      <c r="T14" s="12"/>
      <c r="U14" s="22" t="s">
        <v>62</v>
      </c>
      <c r="V14" s="114"/>
    </row>
    <row r="15" spans="1:23" x14ac:dyDescent="0.3">
      <c r="A15" s="105"/>
      <c r="B15" s="108"/>
      <c r="C15" s="111"/>
      <c r="D15" s="117"/>
      <c r="E15" s="23"/>
      <c r="F15" s="24"/>
      <c r="G15" s="25"/>
      <c r="H15" s="24"/>
      <c r="I15" s="24"/>
      <c r="J15" s="25"/>
      <c r="K15" s="24"/>
      <c r="L15" s="24"/>
      <c r="M15" s="25"/>
      <c r="N15" s="24"/>
      <c r="O15" s="24"/>
      <c r="P15" s="25"/>
      <c r="Q15" s="24"/>
      <c r="R15" s="24"/>
      <c r="S15" s="26"/>
      <c r="T15" s="12"/>
      <c r="U15" s="22" t="s">
        <v>63</v>
      </c>
      <c r="V15" s="114"/>
    </row>
    <row r="16" spans="1:23" ht="15" thickBot="1" x14ac:dyDescent="0.35">
      <c r="A16" s="106"/>
      <c r="B16" s="109"/>
      <c r="C16" s="112"/>
      <c r="D16" s="118"/>
      <c r="E16" s="3"/>
      <c r="F16" s="4"/>
      <c r="G16" s="13"/>
      <c r="H16" s="4"/>
      <c r="I16" s="4"/>
      <c r="J16" s="13"/>
      <c r="K16" s="4"/>
      <c r="L16" s="4"/>
      <c r="M16" s="13"/>
      <c r="N16" s="4"/>
      <c r="O16" s="4"/>
      <c r="P16" s="13"/>
      <c r="Q16" s="4"/>
      <c r="R16" s="4"/>
      <c r="S16" s="14"/>
      <c r="T16" s="15"/>
      <c r="U16" s="31" t="s">
        <v>64</v>
      </c>
      <c r="V16" s="115"/>
    </row>
    <row r="17" spans="1:22" x14ac:dyDescent="0.3">
      <c r="A17" s="119" t="s">
        <v>54</v>
      </c>
      <c r="B17" s="121" t="s">
        <v>5</v>
      </c>
      <c r="C17" s="123" t="s">
        <v>72</v>
      </c>
      <c r="D17" s="125" t="s">
        <v>6</v>
      </c>
      <c r="E17" s="28">
        <v>3</v>
      </c>
      <c r="F17" s="28">
        <v>6</v>
      </c>
      <c r="G17" s="10">
        <f t="shared" si="0"/>
        <v>252</v>
      </c>
      <c r="H17" s="28">
        <v>2</v>
      </c>
      <c r="I17" s="28">
        <v>1</v>
      </c>
      <c r="J17" s="10">
        <f t="shared" si="1"/>
        <v>28</v>
      </c>
      <c r="K17" s="28">
        <v>2</v>
      </c>
      <c r="L17" s="28">
        <v>1</v>
      </c>
      <c r="M17" s="10">
        <f t="shared" si="2"/>
        <v>28</v>
      </c>
      <c r="N17" s="28">
        <v>2</v>
      </c>
      <c r="O17" s="28">
        <v>1</v>
      </c>
      <c r="P17" s="10">
        <f t="shared" si="3"/>
        <v>28</v>
      </c>
      <c r="Q17" s="28">
        <v>2</v>
      </c>
      <c r="R17" s="28">
        <v>10</v>
      </c>
      <c r="S17" s="10">
        <f>Q17*14*R17</f>
        <v>280</v>
      </c>
      <c r="T17" s="38"/>
      <c r="U17" s="39" t="s">
        <v>57</v>
      </c>
      <c r="V17" s="127" t="s">
        <v>45</v>
      </c>
    </row>
    <row r="18" spans="1:22" ht="15" thickBot="1" x14ac:dyDescent="0.35">
      <c r="A18" s="120"/>
      <c r="B18" s="122"/>
      <c r="C18" s="124"/>
      <c r="D18" s="12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 t="s">
        <v>58</v>
      </c>
      <c r="V18" s="128"/>
    </row>
    <row r="39" spans="2:2" x14ac:dyDescent="0.3">
      <c r="B39" s="1"/>
    </row>
  </sheetData>
  <sortState ref="A3:D11">
    <sortCondition ref="A2"/>
  </sortState>
  <mergeCells count="20">
    <mergeCell ref="V11:V16"/>
    <mergeCell ref="D11:D16"/>
    <mergeCell ref="A17:A18"/>
    <mergeCell ref="B17:B18"/>
    <mergeCell ref="C17:C18"/>
    <mergeCell ref="D17:D18"/>
    <mergeCell ref="V17:V18"/>
    <mergeCell ref="A6:A7"/>
    <mergeCell ref="B6:B7"/>
    <mergeCell ref="C6:C7"/>
    <mergeCell ref="D6:D7"/>
    <mergeCell ref="A11:A16"/>
    <mergeCell ref="B11:B16"/>
    <mergeCell ref="C11:C16"/>
    <mergeCell ref="R1:S1"/>
    <mergeCell ref="A1:D1"/>
    <mergeCell ref="F1:G1"/>
    <mergeCell ref="I1:J1"/>
    <mergeCell ref="L1:M1"/>
    <mergeCell ref="O1:P1"/>
  </mergeCells>
  <hyperlinks>
    <hyperlink ref="V5" r:id="rId1" xr:uid="{00000000-0004-0000-0000-000000000000}"/>
    <hyperlink ref="V4" r:id="rId2" xr:uid="{00000000-0004-0000-0000-000001000000}"/>
    <hyperlink ref="V3" r:id="rId3" xr:uid="{00000000-0004-0000-0000-000002000000}"/>
    <hyperlink ref="V8" r:id="rId4" xr:uid="{00000000-0004-0000-0000-000003000000}"/>
    <hyperlink ref="V9" r:id="rId5" xr:uid="{00000000-0004-0000-0000-000004000000}"/>
    <hyperlink ref="V10" r:id="rId6" xr:uid="{00000000-0004-0000-0000-000005000000}"/>
    <hyperlink ref="V11" r:id="rId7" xr:uid="{00000000-0004-0000-0000-000006000000}"/>
    <hyperlink ref="V17" r:id="rId8" xr:uid="{00000000-0004-0000-0000-000007000000}"/>
    <hyperlink ref="D17" r:id="rId9" xr:uid="{00000000-0004-0000-0000-000008000000}"/>
    <hyperlink ref="D11" r:id="rId10" display="info@excelentt.cz, " xr:uid="{00000000-0004-0000-0000-000009000000}"/>
    <hyperlink ref="D10" r:id="rId11" display="info@pohrbyvalko.cz" xr:uid="{00000000-0004-0000-0000-00000A000000}"/>
    <hyperlink ref="D3" r:id="rId12" display="mailto:maxova@dewolf.cz" xr:uid="{00000000-0004-0000-0000-00000D000000}"/>
    <hyperlink ref="D6" r:id="rId13" display="mailto:bohunkamichalikova@seznam.cz" xr:uid="{00000000-0004-0000-0000-00000E000000}"/>
    <hyperlink ref="D8" r:id="rId14" display="mailto:pohrebni.sluzba.vaclavik@email.cz" xr:uid="{70F31ED8-2746-4CF4-9519-B43FB6743FE0}"/>
    <hyperlink ref="D5" r:id="rId15" display="info@krematorium-kv.cz, " xr:uid="{00000000-0004-0000-0000-00000B000000}"/>
    <hyperlink ref="D4" r:id="rId16" display="mailto:eternaas@tiscali.cz" xr:uid="{0BC1E909-D715-4B68-AF08-7F96FCF806E7}"/>
  </hyperlinks>
  <pageMargins left="0.7" right="0.7" top="0.78740157499999996" bottom="0.78740157499999996" header="0.3" footer="0.3"/>
  <pageSetup paperSize="9" orientation="portrait"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Špindlerová Romana</dc:creator>
  <cp:lastModifiedBy>Špindlerová Romana</cp:lastModifiedBy>
  <dcterms:created xsi:type="dcterms:W3CDTF">2020-03-30T14:55:13Z</dcterms:created>
  <dcterms:modified xsi:type="dcterms:W3CDTF">2024-05-17T10:43:59Z</dcterms:modified>
</cp:coreProperties>
</file>